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nat_l\Documents\Bureau\"/>
    </mc:Choice>
  </mc:AlternateContent>
  <xr:revisionPtr revIDLastSave="0" documentId="8_{F8035AC0-BC33-4279-9AAD-4FE0A639706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rmulaire à télécharger" sheetId="1" r:id="rId1"/>
  </sheets>
  <definedNames>
    <definedName name="_xlnm.Print_Area" localSheetId="0">'Formulaire à télécharger'!$A$1:$J$248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5" i="1" l="1"/>
  <c r="J244" i="1"/>
  <c r="J243" i="1"/>
  <c r="J242" i="1"/>
  <c r="J241" i="1"/>
  <c r="J240" i="1"/>
  <c r="J239" i="1"/>
  <c r="J238" i="1"/>
  <c r="J237" i="1"/>
  <c r="J236" i="1"/>
  <c r="J225" i="1"/>
  <c r="J224" i="1"/>
  <c r="J223" i="1"/>
  <c r="J222" i="1"/>
  <c r="J221" i="1"/>
  <c r="J220" i="1"/>
  <c r="J219" i="1"/>
  <c r="J218" i="1"/>
  <c r="J217" i="1"/>
  <c r="J216" i="1"/>
  <c r="J197" i="1"/>
  <c r="J198" i="1"/>
  <c r="J199" i="1"/>
  <c r="J200" i="1"/>
  <c r="J201" i="1"/>
  <c r="J202" i="1"/>
  <c r="J203" i="1"/>
  <c r="J204" i="1"/>
  <c r="J205" i="1"/>
  <c r="J206" i="1"/>
  <c r="J187" i="1"/>
  <c r="J186" i="1"/>
  <c r="J185" i="1"/>
  <c r="J184" i="1"/>
  <c r="J183" i="1"/>
  <c r="J182" i="1"/>
  <c r="J181" i="1"/>
  <c r="J180" i="1"/>
  <c r="J179" i="1"/>
  <c r="J178" i="1"/>
  <c r="J168" i="1"/>
  <c r="J167" i="1"/>
  <c r="J166" i="1"/>
  <c r="J165" i="1"/>
  <c r="J164" i="1"/>
  <c r="J163" i="1"/>
  <c r="J162" i="1"/>
  <c r="J161" i="1"/>
  <c r="J160" i="1"/>
  <c r="J159" i="1"/>
  <c r="J149" i="1"/>
  <c r="J148" i="1"/>
  <c r="J147" i="1"/>
  <c r="J146" i="1"/>
  <c r="J145" i="1"/>
  <c r="J144" i="1"/>
  <c r="J143" i="1"/>
  <c r="J142" i="1"/>
  <c r="J141" i="1"/>
  <c r="J140" i="1"/>
  <c r="J130" i="1"/>
  <c r="J129" i="1"/>
  <c r="J128" i="1"/>
  <c r="J127" i="1"/>
  <c r="J126" i="1"/>
  <c r="J125" i="1"/>
  <c r="J124" i="1"/>
  <c r="J123" i="1"/>
  <c r="J122" i="1"/>
  <c r="J121" i="1"/>
  <c r="J111" i="1"/>
  <c r="J110" i="1"/>
  <c r="J109" i="1"/>
  <c r="J108" i="1"/>
  <c r="J107" i="1"/>
  <c r="J106" i="1"/>
  <c r="J105" i="1"/>
  <c r="J104" i="1"/>
  <c r="J103" i="1"/>
  <c r="J102" i="1"/>
  <c r="J92" i="1"/>
  <c r="J91" i="1"/>
  <c r="J90" i="1"/>
  <c r="J89" i="1"/>
  <c r="J88" i="1"/>
  <c r="J87" i="1"/>
  <c r="J86" i="1"/>
  <c r="J85" i="1"/>
  <c r="J84" i="1"/>
  <c r="J83" i="1"/>
  <c r="J73" i="1"/>
  <c r="J72" i="1"/>
  <c r="J71" i="1"/>
  <c r="J70" i="1"/>
  <c r="J69" i="1"/>
  <c r="J68" i="1"/>
  <c r="J67" i="1"/>
  <c r="J66" i="1"/>
  <c r="J65" i="1"/>
  <c r="J64" i="1"/>
  <c r="J45" i="1"/>
  <c r="D55" i="1"/>
  <c r="J54" i="1"/>
  <c r="J53" i="1"/>
  <c r="J52" i="1"/>
  <c r="J51" i="1"/>
  <c r="J50" i="1"/>
  <c r="J49" i="1"/>
  <c r="J48" i="1"/>
  <c r="J47" i="1"/>
  <c r="J46" i="1"/>
  <c r="D245" i="1"/>
  <c r="D226" i="1"/>
  <c r="D207" i="1"/>
  <c r="D188" i="1"/>
  <c r="D169" i="1"/>
  <c r="D150" i="1"/>
  <c r="D131" i="1"/>
  <c r="D112" i="1"/>
  <c r="D93" i="1"/>
  <c r="D74" i="1"/>
  <c r="D36" i="1"/>
  <c r="J35" i="1"/>
  <c r="J34" i="1"/>
  <c r="J33" i="1"/>
  <c r="J32" i="1"/>
  <c r="J31" i="1"/>
  <c r="J30" i="1"/>
  <c r="J29" i="1"/>
  <c r="J28" i="1"/>
  <c r="J27" i="1"/>
  <c r="J26" i="1"/>
  <c r="H18" i="1" l="1"/>
</calcChain>
</file>

<file path=xl/sharedStrings.xml><?xml version="1.0" encoding="utf-8"?>
<sst xmlns="http://schemas.openxmlformats.org/spreadsheetml/2006/main" count="300" uniqueCount="78">
  <si>
    <t>220mm</t>
  </si>
  <si>
    <t>180mm</t>
  </si>
  <si>
    <t>Standard</t>
  </si>
  <si>
    <t>Blanc</t>
  </si>
  <si>
    <t>Jaune</t>
  </si>
  <si>
    <t>Vert</t>
  </si>
  <si>
    <t>Bleu</t>
  </si>
  <si>
    <t>Adresse</t>
  </si>
  <si>
    <t>Pays</t>
  </si>
  <si>
    <t>Ville</t>
  </si>
  <si>
    <t>Code postal/ZIP</t>
  </si>
  <si>
    <t>Destination 4:</t>
  </si>
  <si>
    <t>Destination 3:</t>
  </si>
  <si>
    <t>Destination 2:</t>
  </si>
  <si>
    <t>Destination 1:</t>
  </si>
  <si>
    <t>ÉTAPE 1 : Liste des destinations de livraison</t>
  </si>
  <si>
    <t>Type de crochets désirés</t>
  </si>
  <si>
    <t>Longueur (en mètre)</t>
  </si>
  <si>
    <t xml:space="preserve"> Culture</t>
  </si>
  <si>
    <t xml:space="preserve"> Modèle</t>
  </si>
  <si>
    <t xml:space="preserve"> Couleur</t>
  </si>
  <si>
    <t xml:space="preserve"> Totale</t>
  </si>
  <si>
    <t xml:space="preserve"> Tombée</t>
  </si>
  <si>
    <t xml:space="preserve"> Réserve</t>
  </si>
  <si>
    <t xml:space="preserve"> Zone</t>
  </si>
  <si>
    <t>Quantité de crochets</t>
  </si>
  <si>
    <t>Nom de la destination</t>
  </si>
  <si>
    <t xml:space="preserve">Date de livraison désirée : </t>
  </si>
  <si>
    <t>mètres</t>
  </si>
  <si>
    <t>pieds</t>
  </si>
  <si>
    <t>Province/
État/Dep.</t>
  </si>
  <si>
    <t>Sens de rotation</t>
  </si>
  <si>
    <t>Fuchsia</t>
  </si>
  <si>
    <t>Non-standard</t>
  </si>
  <si>
    <r>
      <t xml:space="preserve"> Identification dans la serre </t>
    </r>
    <r>
      <rPr>
        <sz val="10"/>
        <color indexed="63"/>
        <rFont val="Calibri"/>
        <family val="2"/>
      </rPr>
      <t xml:space="preserve">
(facultatif: pour identification des boîtes)</t>
    </r>
  </si>
  <si>
    <t xml:space="preserve">Destination de livraison : </t>
  </si>
  <si>
    <r>
      <t xml:space="preserve"> 1</t>
    </r>
    <r>
      <rPr>
        <b/>
        <vertAlign val="superscript"/>
        <sz val="14"/>
        <color indexed="9"/>
        <rFont val="Calibri"/>
        <family val="2"/>
      </rPr>
      <t>er</t>
    </r>
    <r>
      <rPr>
        <b/>
        <sz val="14"/>
        <color indexed="9"/>
        <rFont val="Calibri"/>
        <family val="2"/>
      </rPr>
      <t xml:space="preserve"> livraison :</t>
    </r>
  </si>
  <si>
    <r>
      <t xml:space="preserve"> 2</t>
    </r>
    <r>
      <rPr>
        <b/>
        <vertAlign val="superscript"/>
        <sz val="14"/>
        <color indexed="9"/>
        <rFont val="Calibri"/>
        <family val="2"/>
      </rPr>
      <t>e</t>
    </r>
    <r>
      <rPr>
        <b/>
        <sz val="14"/>
        <color indexed="9"/>
        <rFont val="Calibri"/>
        <family val="2"/>
      </rPr>
      <t xml:space="preserve"> livraison :</t>
    </r>
  </si>
  <si>
    <r>
      <t xml:space="preserve"> 3</t>
    </r>
    <r>
      <rPr>
        <b/>
        <vertAlign val="superscript"/>
        <sz val="14"/>
        <color indexed="9"/>
        <rFont val="Calibri"/>
        <family val="2"/>
      </rPr>
      <t>e</t>
    </r>
    <r>
      <rPr>
        <b/>
        <sz val="14"/>
        <color indexed="9"/>
        <rFont val="Calibri"/>
        <family val="2"/>
      </rPr>
      <t xml:space="preserve"> livraison :</t>
    </r>
  </si>
  <si>
    <r>
      <t xml:space="preserve"> 4</t>
    </r>
    <r>
      <rPr>
        <b/>
        <vertAlign val="superscript"/>
        <sz val="14"/>
        <color indexed="9"/>
        <rFont val="Calibri"/>
        <family val="2"/>
      </rPr>
      <t>e</t>
    </r>
    <r>
      <rPr>
        <b/>
        <sz val="14"/>
        <color indexed="9"/>
        <rFont val="Calibri"/>
        <family val="2"/>
      </rPr>
      <t xml:space="preserve"> livraison :</t>
    </r>
  </si>
  <si>
    <r>
      <t xml:space="preserve"> 5</t>
    </r>
    <r>
      <rPr>
        <b/>
        <vertAlign val="superscript"/>
        <sz val="14"/>
        <color indexed="9"/>
        <rFont val="Calibri"/>
        <family val="2"/>
      </rPr>
      <t>e</t>
    </r>
    <r>
      <rPr>
        <b/>
        <sz val="14"/>
        <color indexed="9"/>
        <rFont val="Calibri"/>
        <family val="2"/>
      </rPr>
      <t xml:space="preserve"> livraison :</t>
    </r>
  </si>
  <si>
    <r>
      <t xml:space="preserve"> 6</t>
    </r>
    <r>
      <rPr>
        <b/>
        <vertAlign val="superscript"/>
        <sz val="14"/>
        <color indexed="9"/>
        <rFont val="Calibri"/>
        <family val="2"/>
      </rPr>
      <t>e</t>
    </r>
    <r>
      <rPr>
        <b/>
        <sz val="14"/>
        <color indexed="9"/>
        <rFont val="Calibri"/>
        <family val="2"/>
      </rPr>
      <t xml:space="preserve"> livraison :</t>
    </r>
  </si>
  <si>
    <r>
      <t xml:space="preserve"> 7</t>
    </r>
    <r>
      <rPr>
        <b/>
        <vertAlign val="superscript"/>
        <sz val="14"/>
        <color indexed="9"/>
        <rFont val="Calibri"/>
        <family val="2"/>
      </rPr>
      <t>e</t>
    </r>
    <r>
      <rPr>
        <b/>
        <sz val="14"/>
        <color indexed="9"/>
        <rFont val="Calibri"/>
        <family val="2"/>
      </rPr>
      <t xml:space="preserve"> livraison :</t>
    </r>
  </si>
  <si>
    <r>
      <t>8</t>
    </r>
    <r>
      <rPr>
        <b/>
        <vertAlign val="superscript"/>
        <sz val="14"/>
        <color indexed="9"/>
        <rFont val="Calibri"/>
        <family val="2"/>
      </rPr>
      <t>e</t>
    </r>
    <r>
      <rPr>
        <b/>
        <sz val="14"/>
        <color indexed="9"/>
        <rFont val="Calibri"/>
        <family val="2"/>
      </rPr>
      <t xml:space="preserve"> livraison :</t>
    </r>
  </si>
  <si>
    <r>
      <t xml:space="preserve"> 9</t>
    </r>
    <r>
      <rPr>
        <b/>
        <vertAlign val="superscript"/>
        <sz val="14"/>
        <color indexed="9"/>
        <rFont val="Calibri"/>
        <family val="2"/>
      </rPr>
      <t>e</t>
    </r>
    <r>
      <rPr>
        <b/>
        <sz val="14"/>
        <color indexed="9"/>
        <rFont val="Calibri"/>
        <family val="2"/>
      </rPr>
      <t xml:space="preserve"> livraison :</t>
    </r>
  </si>
  <si>
    <r>
      <t xml:space="preserve"> 10</t>
    </r>
    <r>
      <rPr>
        <b/>
        <vertAlign val="superscript"/>
        <sz val="14"/>
        <color indexed="9"/>
        <rFont val="Calibri"/>
        <family val="2"/>
      </rPr>
      <t>e</t>
    </r>
    <r>
      <rPr>
        <b/>
        <sz val="14"/>
        <color indexed="9"/>
        <rFont val="Calibri"/>
        <family val="2"/>
      </rPr>
      <t xml:space="preserve"> livraison :</t>
    </r>
  </si>
  <si>
    <r>
      <t xml:space="preserve"> 11</t>
    </r>
    <r>
      <rPr>
        <b/>
        <vertAlign val="superscript"/>
        <sz val="14"/>
        <color indexed="9"/>
        <rFont val="Calibri"/>
        <family val="2"/>
      </rPr>
      <t>e</t>
    </r>
    <r>
      <rPr>
        <b/>
        <sz val="14"/>
        <color indexed="9"/>
        <rFont val="Calibri"/>
        <family val="2"/>
      </rPr>
      <t xml:space="preserve"> livraison :</t>
    </r>
  </si>
  <si>
    <r>
      <t xml:space="preserve"> 12</t>
    </r>
    <r>
      <rPr>
        <b/>
        <vertAlign val="superscript"/>
        <sz val="14"/>
        <color indexed="9"/>
        <rFont val="Calibri"/>
        <family val="2"/>
      </rPr>
      <t>e</t>
    </r>
    <r>
      <rPr>
        <b/>
        <sz val="14"/>
        <color indexed="9"/>
        <rFont val="Calibri"/>
        <family val="2"/>
      </rPr>
      <t xml:space="preserve"> livraison :</t>
    </r>
  </si>
  <si>
    <t>Jute 3 brins</t>
  </si>
  <si>
    <t>** notes admin</t>
  </si>
  <si>
    <t>Modèle</t>
  </si>
  <si>
    <t>Couleur</t>
  </si>
  <si>
    <t>Longueur totale</t>
  </si>
  <si>
    <t>Tombée</t>
  </si>
  <si>
    <t>Si vous modifier ces données, merci d'ajuster la zone des formules à seulement les données (pas de blanc)</t>
  </si>
  <si>
    <t>Résultantes pour la soumission</t>
  </si>
  <si>
    <t>Total</t>
  </si>
  <si>
    <t>ÉTAPE 2 : Description des livraisons</t>
  </si>
  <si>
    <t>Destination 5:</t>
  </si>
  <si>
    <t>Destination 6:</t>
  </si>
  <si>
    <r>
      <t xml:space="preserve">                            Si vous avez </t>
    </r>
    <r>
      <rPr>
        <u/>
        <sz val="11"/>
        <color indexed="23"/>
        <rFont val="Calibri"/>
        <family val="2"/>
      </rPr>
      <t>+ que 6 adresses de destination</t>
    </r>
    <r>
      <rPr>
        <sz val="11"/>
        <color indexed="23"/>
        <rFont val="Calibri"/>
        <family val="2"/>
      </rPr>
      <t>, veuillez nous envoyer plusieurs demandes web ou utiliser votre propre formulaire</t>
    </r>
  </si>
  <si>
    <t>Commentaires:</t>
  </si>
  <si>
    <t xml:space="preserve">     Demande de prix de crochets pré-enroulés</t>
  </si>
  <si>
    <t>Formulaire 170-120-00_1_FR | Groupe Horticole Ledoux inc. | Version 2021-12-14</t>
  </si>
  <si>
    <t>Total de toutes les livraisons</t>
  </si>
  <si>
    <r>
      <t xml:space="preserve">                            Si vous avez </t>
    </r>
    <r>
      <rPr>
        <u/>
        <sz val="11"/>
        <color indexed="23"/>
        <rFont val="Calibri"/>
        <family val="2"/>
      </rPr>
      <t>+ que 12 livraisons</t>
    </r>
    <r>
      <rPr>
        <sz val="11"/>
        <color indexed="23"/>
        <rFont val="Calibri"/>
        <family val="2"/>
      </rPr>
      <t>, veuillez nous envoyer plusieurs demandes web ou utiliser votre propre formulaire</t>
    </r>
    <r>
      <rPr>
        <sz val="11"/>
        <color theme="0" tint="-0.499984740745262"/>
        <rFont val="Calibri"/>
        <family val="2"/>
        <scheme val="minor"/>
      </rPr>
      <t>.</t>
    </r>
  </si>
  <si>
    <t>Serres 1 a 3</t>
  </si>
  <si>
    <t>Serres 4 a 6</t>
  </si>
  <si>
    <t>Adresse Serres 1 a 3</t>
  </si>
  <si>
    <t>Adresse Serres 4 a 6</t>
  </si>
  <si>
    <t>Ville Serres 1 a 3</t>
  </si>
  <si>
    <t>Ville Serres 4 a 6</t>
  </si>
  <si>
    <t>QC</t>
  </si>
  <si>
    <t>Canada</t>
  </si>
  <si>
    <t>A1A 1A1</t>
  </si>
  <si>
    <t>Tomate</t>
  </si>
  <si>
    <t>Poivron</t>
  </si>
  <si>
    <t>1er août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</si>
</sst>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)\ _$_ ;_ * \(#,##0.00\)\ _$_ ;_ * &quot;-&quot;??_)\ _$_ ;_ @_ "/>
    <numFmt numFmtId="165" formatCode="[$-F800]dddd\,\ mmmm\ dd\,\ yyyy"/>
  </numFmts>
  <fonts count="25" x14ac:knownFonts="1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sz val="10"/>
      <color indexed="63"/>
      <name val="Calibri"/>
      <family val="2"/>
    </font>
    <font>
      <b/>
      <vertAlign val="superscript"/>
      <sz val="14"/>
      <color indexed="9"/>
      <name val="Calibri"/>
      <family val="2"/>
    </font>
    <font>
      <sz val="11"/>
      <color indexed="23"/>
      <name val="Calibri"/>
      <family val="2"/>
    </font>
    <font>
      <u/>
      <sz val="11"/>
      <color indexed="23"/>
      <name val="Calibri"/>
      <family val="2"/>
    </font>
    <font>
      <sz val="11"/>
      <color theme="1"/>
      <name val="Calibri"/>
      <family val="2"/>
      <scheme val="minor"/>
    </font>
    <font>
      <b/>
      <sz val="24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2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0"/>
      <color rgb="FF33333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i/>
      <u/>
      <sz val="9"/>
      <color rgb="FF333333"/>
      <name val="Calibri"/>
      <family val="2"/>
      <scheme val="minor"/>
    </font>
    <font>
      <b/>
      <u/>
      <sz val="11"/>
      <color rgb="FF333333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9"/>
      <color theme="0"/>
      <name val="Calibri"/>
      <family val="2"/>
      <scheme val="minor"/>
    </font>
    <font>
      <sz val="8"/>
      <color rgb="FF333333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rgb="FF333333"/>
      <name val="Calibri"/>
      <family val="2"/>
      <scheme val="minor"/>
    </font>
    <font>
      <sz val="12"/>
      <color rgb="FF333333"/>
      <name val="Calibri"/>
      <family val="2"/>
      <scheme val="minor"/>
    </font>
    <font>
      <b/>
      <sz val="22"/>
      <color rgb="FF333333"/>
      <name val="Calibri"/>
      <family val="2"/>
      <scheme val="minor"/>
    </font>
    <font>
      <sz val="8"/>
      <color rgb="FF066A46"/>
      <name val="Calibri"/>
      <family val="2"/>
      <scheme val="minor"/>
    </font>
    <font>
      <sz val="11"/>
      <color rgb="FF212529"/>
      <name val="Calibri"/>
      <family val="2"/>
      <scheme val="minor"/>
    </font>
    <font>
      <u/>
      <sz val="12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rgb="FFD1D1D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66A46"/>
        <bgColor indexed="64"/>
      </patternFill>
    </fill>
    <fill>
      <patternFill patternType="solid">
        <fgColor rgb="FFD6EFD6"/>
        <bgColor indexed="64"/>
      </patternFill>
    </fill>
    <fill>
      <patternFill patternType="solid">
        <fgColor rgb="FFA2C2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rgb="FFEAEAE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76">
    <xf numFmtId="0" fontId="0" fillId="0" borderId="0" xfId="0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right" vertical="center" wrapText="1"/>
    </xf>
    <xf numFmtId="0" fontId="8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12" fillId="0" borderId="0" xfId="0" applyFont="1" applyAlignment="1">
      <alignment horizontal="left" vertical="top" wrapText="1"/>
    </xf>
    <xf numFmtId="0" fontId="8" fillId="4" borderId="0" xfId="0" applyFont="1" applyFill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3" fillId="5" borderId="0" xfId="0" applyFont="1" applyFill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6" borderId="0" xfId="0" applyFont="1" applyFill="1" applyAlignment="1">
      <alignment horizontal="left" vertical="center"/>
    </xf>
    <xf numFmtId="0" fontId="14" fillId="6" borderId="0" xfId="0" applyFont="1" applyFill="1" applyAlignment="1">
      <alignment horizontal="left" vertical="center"/>
    </xf>
    <xf numFmtId="0" fontId="10" fillId="2" borderId="6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5" fillId="7" borderId="0" xfId="0" applyFont="1" applyFill="1" applyAlignment="1">
      <alignment horizontal="left" vertical="center"/>
    </xf>
    <xf numFmtId="0" fontId="8" fillId="8" borderId="8" xfId="0" applyFont="1" applyFill="1" applyBorder="1" applyAlignment="1" applyProtection="1">
      <alignment horizontal="left" vertical="center" shrinkToFit="1"/>
      <protection locked="0"/>
    </xf>
    <xf numFmtId="0" fontId="8" fillId="8" borderId="8" xfId="0" applyFont="1" applyFill="1" applyBorder="1" applyAlignment="1" applyProtection="1">
      <alignment horizontal="center" vertical="center" shrinkToFit="1"/>
      <protection locked="0"/>
    </xf>
    <xf numFmtId="0" fontId="10" fillId="2" borderId="10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 applyProtection="1">
      <alignment horizontal="right" vertical="center"/>
      <protection locked="0"/>
    </xf>
    <xf numFmtId="0" fontId="8" fillId="8" borderId="8" xfId="0" applyFont="1" applyFill="1" applyBorder="1" applyAlignment="1" applyProtection="1">
      <alignment horizontal="center" vertical="center"/>
      <protection locked="0"/>
    </xf>
    <xf numFmtId="0" fontId="8" fillId="8" borderId="11" xfId="0" applyFont="1" applyFill="1" applyBorder="1" applyAlignment="1" applyProtection="1">
      <alignment horizontal="right" vertical="center"/>
      <protection locked="0"/>
    </xf>
    <xf numFmtId="0" fontId="8" fillId="8" borderId="8" xfId="1" applyNumberFormat="1" applyFont="1" applyFill="1" applyBorder="1" applyAlignment="1" applyProtection="1">
      <alignment horizontal="right" vertical="center" shrinkToFit="1"/>
      <protection locked="0"/>
    </xf>
    <xf numFmtId="0" fontId="8" fillId="8" borderId="11" xfId="0" applyFont="1" applyFill="1" applyBorder="1" applyAlignment="1" applyProtection="1">
      <alignment horizontal="left" vertical="center" shrinkToFit="1"/>
      <protection locked="0"/>
    </xf>
    <xf numFmtId="0" fontId="19" fillId="2" borderId="13" xfId="0" applyFont="1" applyFill="1" applyBorder="1" applyAlignment="1">
      <alignment vertical="center"/>
    </xf>
    <xf numFmtId="0" fontId="8" fillId="8" borderId="12" xfId="0" applyFont="1" applyFill="1" applyBorder="1" applyAlignment="1" applyProtection="1">
      <alignment horizontal="left" vertical="center" shrinkToFit="1"/>
      <protection locked="0"/>
    </xf>
    <xf numFmtId="0" fontId="21" fillId="0" borderId="0" xfId="0" quotePrefix="1" applyFont="1" applyAlignment="1">
      <alignment horizontal="left" vertical="top"/>
    </xf>
    <xf numFmtId="0" fontId="22" fillId="0" borderId="0" xfId="0" applyFont="1" applyAlignment="1">
      <alignment horizontal="right" vertical="top"/>
    </xf>
    <xf numFmtId="0" fontId="12" fillId="0" borderId="19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0" fillId="0" borderId="0" xfId="0" quotePrefix="1"/>
    <xf numFmtId="0" fontId="8" fillId="3" borderId="16" xfId="0" applyFont="1" applyFill="1" applyBorder="1" applyAlignment="1">
      <alignment vertical="center"/>
    </xf>
    <xf numFmtId="0" fontId="10" fillId="2" borderId="20" xfId="0" applyFont="1" applyFill="1" applyBorder="1" applyAlignment="1">
      <alignment horizontal="right"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8" borderId="8" xfId="0" applyFont="1" applyFill="1" applyBorder="1" applyAlignment="1" applyProtection="1">
      <alignment horizontal="left" vertical="center" shrinkToFit="1"/>
      <protection locked="0"/>
    </xf>
    <xf numFmtId="0" fontId="19" fillId="2" borderId="0" xfId="0" applyFont="1" applyFill="1" applyAlignment="1">
      <alignment horizontal="right" vertical="center"/>
    </xf>
    <xf numFmtId="0" fontId="20" fillId="8" borderId="14" xfId="0" applyFont="1" applyFill="1" applyBorder="1" applyAlignment="1" applyProtection="1">
      <alignment horizontal="left" vertical="center"/>
      <protection locked="0"/>
    </xf>
    <xf numFmtId="0" fontId="20" fillId="8" borderId="15" xfId="0" applyFont="1" applyFill="1" applyBorder="1" applyAlignment="1" applyProtection="1">
      <alignment horizontal="left" vertical="center"/>
      <protection locked="0"/>
    </xf>
    <xf numFmtId="0" fontId="20" fillId="8" borderId="16" xfId="0" applyFont="1" applyFill="1" applyBorder="1" applyAlignment="1" applyProtection="1">
      <alignment horizontal="left" vertical="center"/>
      <protection locked="0"/>
    </xf>
    <xf numFmtId="0" fontId="10" fillId="2" borderId="7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 applyProtection="1">
      <alignment horizontal="left" vertical="center" shrinkToFit="1"/>
      <protection locked="0"/>
    </xf>
    <xf numFmtId="0" fontId="8" fillId="8" borderId="12" xfId="0" applyFont="1" applyFill="1" applyBorder="1" applyAlignment="1" applyProtection="1">
      <alignment horizontal="left" vertical="center" shrinkToFit="1"/>
      <protection locked="0"/>
    </xf>
    <xf numFmtId="0" fontId="19" fillId="2" borderId="0" xfId="0" applyFont="1" applyFill="1" applyAlignment="1">
      <alignment horizontal="center" vertical="center" wrapText="1"/>
    </xf>
    <xf numFmtId="0" fontId="24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165" fontId="20" fillId="8" borderId="11" xfId="0" applyNumberFormat="1" applyFont="1" applyFill="1" applyBorder="1" applyAlignment="1" applyProtection="1">
      <alignment horizontal="left" vertical="center"/>
      <protection locked="0"/>
    </xf>
    <xf numFmtId="165" fontId="20" fillId="8" borderId="12" xfId="0" applyNumberFormat="1" applyFont="1" applyFill="1" applyBorder="1" applyAlignment="1" applyProtection="1">
      <alignment horizontal="left" vertical="center"/>
      <protection locked="0"/>
    </xf>
    <xf numFmtId="165" fontId="20" fillId="8" borderId="13" xfId="0" applyNumberFormat="1" applyFont="1" applyFill="1" applyBorder="1" applyAlignment="1" applyProtection="1">
      <alignment horizontal="left" vertical="center"/>
      <protection locked="0"/>
    </xf>
    <xf numFmtId="0" fontId="18" fillId="9" borderId="0" xfId="0" applyFont="1" applyFill="1" applyAlignment="1">
      <alignment horizontal="left" vertical="center"/>
    </xf>
    <xf numFmtId="0" fontId="10" fillId="2" borderId="15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7" fillId="0" borderId="0" xfId="0" applyFont="1" applyAlignment="1">
      <alignment horizontal="right" vertical="top"/>
    </xf>
    <xf numFmtId="0" fontId="10" fillId="2" borderId="10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10" fillId="2" borderId="18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6" fillId="5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22</xdr:row>
      <xdr:rowOff>19050</xdr:rowOff>
    </xdr:from>
    <xdr:to>
      <xdr:col>1</xdr:col>
      <xdr:colOff>0</xdr:colOff>
      <xdr:row>24</xdr:row>
      <xdr:rowOff>28575</xdr:rowOff>
    </xdr:to>
    <xdr:pic>
      <xdr:nvPicPr>
        <xdr:cNvPr id="2474" name="Image 18">
          <a:extLst>
            <a:ext uri="{FF2B5EF4-FFF2-40B4-BE49-F238E27FC236}">
              <a16:creationId xmlns:a16="http://schemas.microsoft.com/office/drawing/2014/main" id="{74874D83-C0F2-495D-B33C-DF6C6365A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19050" y="6093069"/>
          <a:ext cx="816219" cy="507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60</xdr:row>
      <xdr:rowOff>19050</xdr:rowOff>
    </xdr:from>
    <xdr:to>
      <xdr:col>1</xdr:col>
      <xdr:colOff>0</xdr:colOff>
      <xdr:row>62</xdr:row>
      <xdr:rowOff>28574</xdr:rowOff>
    </xdr:to>
    <xdr:pic>
      <xdr:nvPicPr>
        <xdr:cNvPr id="2475" name="Image 20">
          <a:extLst>
            <a:ext uri="{FF2B5EF4-FFF2-40B4-BE49-F238E27FC236}">
              <a16:creationId xmlns:a16="http://schemas.microsoft.com/office/drawing/2014/main" id="{089A3369-111E-4D0F-90D4-4B456357D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19050" y="15735300"/>
          <a:ext cx="816219" cy="507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79</xdr:row>
      <xdr:rowOff>19050</xdr:rowOff>
    </xdr:from>
    <xdr:to>
      <xdr:col>1</xdr:col>
      <xdr:colOff>9525</xdr:colOff>
      <xdr:row>81</xdr:row>
      <xdr:rowOff>28574</xdr:rowOff>
    </xdr:to>
    <xdr:pic>
      <xdr:nvPicPr>
        <xdr:cNvPr id="2476" name="Image 23">
          <a:extLst>
            <a:ext uri="{FF2B5EF4-FFF2-40B4-BE49-F238E27FC236}">
              <a16:creationId xmlns:a16="http://schemas.microsoft.com/office/drawing/2014/main" id="{729A7296-EFD5-48F8-92D7-CDA92172C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28575" y="20468492"/>
          <a:ext cx="816219" cy="507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98</xdr:row>
      <xdr:rowOff>19050</xdr:rowOff>
    </xdr:from>
    <xdr:to>
      <xdr:col>1</xdr:col>
      <xdr:colOff>9525</xdr:colOff>
      <xdr:row>100</xdr:row>
      <xdr:rowOff>28575</xdr:rowOff>
    </xdr:to>
    <xdr:pic>
      <xdr:nvPicPr>
        <xdr:cNvPr id="2477" name="Image 25">
          <a:extLst>
            <a:ext uri="{FF2B5EF4-FFF2-40B4-BE49-F238E27FC236}">
              <a16:creationId xmlns:a16="http://schemas.microsoft.com/office/drawing/2014/main" id="{97FB57E0-4BF5-4E20-94EC-86FA934F4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28575" y="25201685"/>
          <a:ext cx="816219" cy="507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41</xdr:row>
      <xdr:rowOff>9525</xdr:rowOff>
    </xdr:from>
    <xdr:to>
      <xdr:col>1</xdr:col>
      <xdr:colOff>0</xdr:colOff>
      <xdr:row>43</xdr:row>
      <xdr:rowOff>19051</xdr:rowOff>
    </xdr:to>
    <xdr:pic>
      <xdr:nvPicPr>
        <xdr:cNvPr id="2478" name="Image 18">
          <a:extLst>
            <a:ext uri="{FF2B5EF4-FFF2-40B4-BE49-F238E27FC236}">
              <a16:creationId xmlns:a16="http://schemas.microsoft.com/office/drawing/2014/main" id="{514BE767-46F0-43DC-830D-2A180ACA57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19050" y="10992583"/>
          <a:ext cx="816219" cy="507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117</xdr:row>
      <xdr:rowOff>19050</xdr:rowOff>
    </xdr:from>
    <xdr:to>
      <xdr:col>1</xdr:col>
      <xdr:colOff>19050</xdr:colOff>
      <xdr:row>119</xdr:row>
      <xdr:rowOff>19050</xdr:rowOff>
    </xdr:to>
    <xdr:pic>
      <xdr:nvPicPr>
        <xdr:cNvPr id="2479" name="Image 25">
          <a:extLst>
            <a:ext uri="{FF2B5EF4-FFF2-40B4-BE49-F238E27FC236}">
              <a16:creationId xmlns:a16="http://schemas.microsoft.com/office/drawing/2014/main" id="{99172E44-C13C-4586-BD78-3A37B4995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28575" y="29934877"/>
          <a:ext cx="825744" cy="498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136</xdr:row>
      <xdr:rowOff>19050</xdr:rowOff>
    </xdr:from>
    <xdr:to>
      <xdr:col>1</xdr:col>
      <xdr:colOff>19050</xdr:colOff>
      <xdr:row>138</xdr:row>
      <xdr:rowOff>19050</xdr:rowOff>
    </xdr:to>
    <xdr:pic>
      <xdr:nvPicPr>
        <xdr:cNvPr id="2480" name="Image 25">
          <a:extLst>
            <a:ext uri="{FF2B5EF4-FFF2-40B4-BE49-F238E27FC236}">
              <a16:creationId xmlns:a16="http://schemas.microsoft.com/office/drawing/2014/main" id="{48331B0B-9D86-4D9C-910A-252A1F627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28575" y="34668069"/>
          <a:ext cx="825744" cy="498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155</xdr:row>
      <xdr:rowOff>19050</xdr:rowOff>
    </xdr:from>
    <xdr:to>
      <xdr:col>1</xdr:col>
      <xdr:colOff>19050</xdr:colOff>
      <xdr:row>157</xdr:row>
      <xdr:rowOff>19051</xdr:rowOff>
    </xdr:to>
    <xdr:pic>
      <xdr:nvPicPr>
        <xdr:cNvPr id="2481" name="Image 25">
          <a:extLst>
            <a:ext uri="{FF2B5EF4-FFF2-40B4-BE49-F238E27FC236}">
              <a16:creationId xmlns:a16="http://schemas.microsoft.com/office/drawing/2014/main" id="{3592591E-243D-4FD4-9465-97ED78B599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28575" y="39401262"/>
          <a:ext cx="825744" cy="498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174</xdr:row>
      <xdr:rowOff>19050</xdr:rowOff>
    </xdr:from>
    <xdr:to>
      <xdr:col>1</xdr:col>
      <xdr:colOff>19050</xdr:colOff>
      <xdr:row>176</xdr:row>
      <xdr:rowOff>19050</xdr:rowOff>
    </xdr:to>
    <xdr:pic>
      <xdr:nvPicPr>
        <xdr:cNvPr id="2482" name="Image 25">
          <a:extLst>
            <a:ext uri="{FF2B5EF4-FFF2-40B4-BE49-F238E27FC236}">
              <a16:creationId xmlns:a16="http://schemas.microsoft.com/office/drawing/2014/main" id="{F6C98CAB-2B57-4DBD-BF62-1D6EA3585D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28575" y="44134454"/>
          <a:ext cx="825744" cy="498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193</xdr:row>
      <xdr:rowOff>19050</xdr:rowOff>
    </xdr:from>
    <xdr:to>
      <xdr:col>1</xdr:col>
      <xdr:colOff>19050</xdr:colOff>
      <xdr:row>195</xdr:row>
      <xdr:rowOff>19050</xdr:rowOff>
    </xdr:to>
    <xdr:pic>
      <xdr:nvPicPr>
        <xdr:cNvPr id="2483" name="Image 26">
          <a:extLst>
            <a:ext uri="{FF2B5EF4-FFF2-40B4-BE49-F238E27FC236}">
              <a16:creationId xmlns:a16="http://schemas.microsoft.com/office/drawing/2014/main" id="{93A685DE-CCA3-4143-8389-BAEA13A7E3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28575" y="48867646"/>
          <a:ext cx="825744" cy="498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212</xdr:row>
      <xdr:rowOff>19050</xdr:rowOff>
    </xdr:from>
    <xdr:to>
      <xdr:col>1</xdr:col>
      <xdr:colOff>19050</xdr:colOff>
      <xdr:row>214</xdr:row>
      <xdr:rowOff>19050</xdr:rowOff>
    </xdr:to>
    <xdr:pic>
      <xdr:nvPicPr>
        <xdr:cNvPr id="2484" name="Image 27">
          <a:extLst>
            <a:ext uri="{FF2B5EF4-FFF2-40B4-BE49-F238E27FC236}">
              <a16:creationId xmlns:a16="http://schemas.microsoft.com/office/drawing/2014/main" id="{C0A7A749-581F-490E-AAD1-029A7A681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28575" y="53600838"/>
          <a:ext cx="825744" cy="498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231</xdr:row>
      <xdr:rowOff>19050</xdr:rowOff>
    </xdr:from>
    <xdr:to>
      <xdr:col>1</xdr:col>
      <xdr:colOff>19050</xdr:colOff>
      <xdr:row>233</xdr:row>
      <xdr:rowOff>19050</xdr:rowOff>
    </xdr:to>
    <xdr:pic>
      <xdr:nvPicPr>
        <xdr:cNvPr id="2485" name="Image 28">
          <a:extLst>
            <a:ext uri="{FF2B5EF4-FFF2-40B4-BE49-F238E27FC236}">
              <a16:creationId xmlns:a16="http://schemas.microsoft.com/office/drawing/2014/main" id="{A094FC69-4110-4077-8F81-20ABE3C13D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28575" y="58334031"/>
          <a:ext cx="825744" cy="498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746125</xdr:colOff>
      <xdr:row>1</xdr:row>
      <xdr:rowOff>6350</xdr:rowOff>
    </xdr:from>
    <xdr:to>
      <xdr:col>9</xdr:col>
      <xdr:colOff>680115</xdr:colOff>
      <xdr:row>1</xdr:row>
      <xdr:rowOff>406400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D6EDD146-DF53-44E6-A1DB-94FAAAA45D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645275" y="247650"/>
          <a:ext cx="2239040" cy="40005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69850</xdr:rowOff>
    </xdr:from>
    <xdr:to>
      <xdr:col>1</xdr:col>
      <xdr:colOff>238125</xdr:colOff>
      <xdr:row>1</xdr:row>
      <xdr:rowOff>558800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id="{EA661A5D-CDA6-430B-89FE-AFE8358E08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390" b="11180"/>
        <a:stretch/>
      </xdr:blipFill>
      <xdr:spPr bwMode="auto">
        <a:xfrm>
          <a:off x="57150" y="69850"/>
          <a:ext cx="1019175" cy="730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03"/>
  <sheetViews>
    <sheetView showGridLines="0" tabSelected="1" topLeftCell="A75" zoomScale="130" zoomScaleNormal="130" zoomScaleSheetLayoutView="50" workbookViewId="0">
      <selection activeCell="C88" sqref="C88"/>
    </sheetView>
  </sheetViews>
  <sheetFormatPr baseColWidth="10" defaultColWidth="9.109375" defaultRowHeight="14.4" x14ac:dyDescent="0.3"/>
  <cols>
    <col min="1" max="1" width="12.5546875" style="2" customWidth="1"/>
    <col min="2" max="2" width="20.44140625" style="2" customWidth="1"/>
    <col min="3" max="3" width="20.6640625" style="2" customWidth="1"/>
    <col min="4" max="4" width="11.5546875" style="2" customWidth="1"/>
    <col min="5" max="5" width="11.6640625" style="2" customWidth="1"/>
    <col min="6" max="6" width="11.33203125" style="2" customWidth="1"/>
    <col min="7" max="7" width="13.33203125" style="2" customWidth="1"/>
    <col min="8" max="8" width="10.44140625" style="2" customWidth="1"/>
    <col min="9" max="9" width="10.6640625" style="2" customWidth="1"/>
    <col min="10" max="10" width="10.6640625" style="9" customWidth="1"/>
    <col min="11" max="11" width="9.109375" style="2" customWidth="1"/>
    <col min="12" max="17" width="5.6640625" style="2" hidden="1" customWidth="1"/>
    <col min="18" max="19" width="11.44140625" style="2" hidden="1" customWidth="1"/>
    <col min="20" max="20" width="15.5546875" style="2" hidden="1" customWidth="1"/>
    <col min="21" max="21" width="11.44140625" style="2" hidden="1" customWidth="1"/>
    <col min="22" max="22" width="15.109375" style="2" hidden="1" customWidth="1"/>
    <col min="23" max="23" width="11.44140625" style="2" hidden="1" customWidth="1"/>
    <col min="24" max="24" width="12.44140625" style="2" hidden="1" customWidth="1"/>
    <col min="25" max="25" width="11.44140625" style="2" hidden="1" customWidth="1"/>
    <col min="26" max="16384" width="9.109375" style="2"/>
  </cols>
  <sheetData>
    <row r="1" spans="1:25" ht="18.75" customHeight="1" x14ac:dyDescent="0.3">
      <c r="A1" s="1"/>
      <c r="D1" s="68" t="s">
        <v>63</v>
      </c>
      <c r="E1" s="68"/>
      <c r="F1" s="68"/>
      <c r="G1" s="68"/>
      <c r="H1" s="68"/>
      <c r="I1" s="68"/>
      <c r="J1" s="68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1:25" ht="60" customHeight="1" x14ac:dyDescent="0.3">
      <c r="A2" s="1"/>
      <c r="B2" s="35" t="s">
        <v>62</v>
      </c>
      <c r="C2" s="36"/>
      <c r="D2" s="36"/>
      <c r="E2" s="36"/>
      <c r="F2" s="36"/>
      <c r="G2" s="36"/>
      <c r="H2" s="36"/>
      <c r="I2" s="36"/>
      <c r="J2" s="3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5" ht="30" customHeight="1" x14ac:dyDescent="0.3">
      <c r="A3" s="24" t="s">
        <v>15</v>
      </c>
      <c r="B3" s="24"/>
      <c r="C3" s="24"/>
      <c r="L3" s="21" t="s">
        <v>55</v>
      </c>
      <c r="M3" s="20"/>
      <c r="N3" s="20"/>
      <c r="O3" s="20"/>
      <c r="P3" s="20"/>
      <c r="Q3" s="20"/>
      <c r="R3" s="18" t="s">
        <v>49</v>
      </c>
      <c r="S3" s="74" t="s">
        <v>54</v>
      </c>
      <c r="T3" s="74"/>
      <c r="U3" s="74"/>
      <c r="V3" s="74"/>
      <c r="W3" s="74"/>
      <c r="X3" s="74"/>
      <c r="Y3" s="19"/>
    </row>
    <row r="4" spans="1:25" ht="20.100000000000001" customHeight="1" x14ac:dyDescent="0.3">
      <c r="A4" s="3"/>
      <c r="R4" s="17" t="s">
        <v>50</v>
      </c>
      <c r="S4" s="17"/>
      <c r="T4" s="17" t="s">
        <v>31</v>
      </c>
      <c r="U4" s="17" t="s">
        <v>51</v>
      </c>
      <c r="V4" s="17" t="s">
        <v>52</v>
      </c>
      <c r="W4" s="17" t="s">
        <v>53</v>
      </c>
    </row>
    <row r="5" spans="1:25" ht="20.100000000000001" customHeight="1" x14ac:dyDescent="0.3">
      <c r="A5" s="4"/>
      <c r="B5" s="69" t="s">
        <v>26</v>
      </c>
      <c r="C5" s="61"/>
      <c r="D5" s="69" t="s">
        <v>7</v>
      </c>
      <c r="E5" s="61"/>
      <c r="F5" s="69" t="s">
        <v>9</v>
      </c>
      <c r="G5" s="61"/>
      <c r="H5" s="72" t="s">
        <v>30</v>
      </c>
      <c r="I5" s="72" t="s">
        <v>8</v>
      </c>
      <c r="J5" s="69" t="s">
        <v>10</v>
      </c>
      <c r="R5" s="17"/>
      <c r="S5" s="17"/>
      <c r="T5" s="17"/>
      <c r="U5" s="17"/>
      <c r="V5" s="17"/>
      <c r="W5" s="17"/>
    </row>
    <row r="6" spans="1:25" ht="20.100000000000001" customHeight="1" x14ac:dyDescent="0.3">
      <c r="A6" s="4"/>
      <c r="B6" s="70"/>
      <c r="C6" s="71"/>
      <c r="D6" s="70"/>
      <c r="E6" s="71"/>
      <c r="F6" s="70"/>
      <c r="G6" s="71"/>
      <c r="H6" s="73"/>
      <c r="I6" s="73"/>
      <c r="J6" s="70"/>
      <c r="R6" s="10" t="s">
        <v>0</v>
      </c>
      <c r="S6" s="2" t="s">
        <v>28</v>
      </c>
      <c r="T6" s="13" t="s">
        <v>2</v>
      </c>
      <c r="U6" s="10" t="s">
        <v>3</v>
      </c>
      <c r="V6" s="10">
        <v>6</v>
      </c>
      <c r="W6" s="10">
        <v>0</v>
      </c>
    </row>
    <row r="7" spans="1:25" ht="20.100000000000001" customHeight="1" x14ac:dyDescent="0.3">
      <c r="A7" s="5" t="s">
        <v>14</v>
      </c>
      <c r="B7" s="43" t="s">
        <v>66</v>
      </c>
      <c r="C7" s="43"/>
      <c r="D7" s="43" t="s">
        <v>68</v>
      </c>
      <c r="E7" s="43"/>
      <c r="F7" s="43" t="s">
        <v>70</v>
      </c>
      <c r="G7" s="43"/>
      <c r="H7" s="25" t="s">
        <v>72</v>
      </c>
      <c r="I7" s="25" t="s">
        <v>73</v>
      </c>
      <c r="J7" s="26" t="s">
        <v>74</v>
      </c>
      <c r="R7" s="12" t="s">
        <v>1</v>
      </c>
      <c r="S7" s="2" t="s">
        <v>29</v>
      </c>
      <c r="T7" s="14" t="s">
        <v>33</v>
      </c>
      <c r="U7" s="11" t="s">
        <v>4</v>
      </c>
      <c r="V7" s="11">
        <v>6.25</v>
      </c>
      <c r="W7" s="11">
        <v>0.25</v>
      </c>
    </row>
    <row r="8" spans="1:25" ht="20.100000000000001" customHeight="1" x14ac:dyDescent="0.3">
      <c r="A8" s="5" t="s">
        <v>13</v>
      </c>
      <c r="B8" s="43" t="s">
        <v>67</v>
      </c>
      <c r="C8" s="43"/>
      <c r="D8" s="43" t="s">
        <v>69</v>
      </c>
      <c r="E8" s="43"/>
      <c r="F8" s="43" t="s">
        <v>71</v>
      </c>
      <c r="G8" s="43"/>
      <c r="H8" s="25" t="s">
        <v>72</v>
      </c>
      <c r="I8" s="25" t="s">
        <v>73</v>
      </c>
      <c r="J8" s="26" t="s">
        <v>74</v>
      </c>
      <c r="U8" s="11" t="s">
        <v>5</v>
      </c>
      <c r="V8" s="11">
        <v>6.5</v>
      </c>
      <c r="W8" s="11">
        <v>0.5</v>
      </c>
    </row>
    <row r="9" spans="1:25" ht="20.100000000000001" customHeight="1" x14ac:dyDescent="0.3">
      <c r="A9" s="5" t="s">
        <v>12</v>
      </c>
      <c r="B9" s="43"/>
      <c r="C9" s="43"/>
      <c r="D9" s="43"/>
      <c r="E9" s="43"/>
      <c r="F9" s="43"/>
      <c r="G9" s="43"/>
      <c r="H9" s="25"/>
      <c r="I9" s="25"/>
      <c r="J9" s="26"/>
      <c r="U9" s="11" t="s">
        <v>32</v>
      </c>
      <c r="V9" s="11">
        <v>6.75</v>
      </c>
      <c r="W9" s="11">
        <v>0.75</v>
      </c>
    </row>
    <row r="10" spans="1:25" ht="20.100000000000001" customHeight="1" x14ac:dyDescent="0.3">
      <c r="A10" s="5" t="s">
        <v>11</v>
      </c>
      <c r="B10" s="43"/>
      <c r="C10" s="43"/>
      <c r="D10" s="43"/>
      <c r="E10" s="43"/>
      <c r="F10" s="43"/>
      <c r="G10" s="43"/>
      <c r="H10" s="25"/>
      <c r="I10" s="25"/>
      <c r="J10" s="26"/>
      <c r="U10" s="11" t="s">
        <v>6</v>
      </c>
      <c r="V10" s="11">
        <v>7</v>
      </c>
      <c r="W10" s="11">
        <v>1</v>
      </c>
    </row>
    <row r="11" spans="1:25" ht="20.100000000000001" customHeight="1" x14ac:dyDescent="0.3">
      <c r="A11" s="5" t="s">
        <v>58</v>
      </c>
      <c r="B11" s="43"/>
      <c r="C11" s="43"/>
      <c r="D11" s="43"/>
      <c r="E11" s="43"/>
      <c r="F11" s="43"/>
      <c r="G11" s="43"/>
      <c r="H11" s="25"/>
      <c r="I11" s="25"/>
      <c r="J11" s="26"/>
      <c r="U11" s="12" t="s">
        <v>48</v>
      </c>
      <c r="V11" s="11">
        <v>7.25</v>
      </c>
      <c r="W11" s="11">
        <v>1.25</v>
      </c>
    </row>
    <row r="12" spans="1:25" ht="20.100000000000001" customHeight="1" x14ac:dyDescent="0.3">
      <c r="A12" s="5" t="s">
        <v>59</v>
      </c>
      <c r="B12" s="43"/>
      <c r="C12" s="43"/>
      <c r="D12" s="43"/>
      <c r="E12" s="43"/>
      <c r="F12" s="43"/>
      <c r="G12" s="43"/>
      <c r="H12" s="25"/>
      <c r="I12" s="25"/>
      <c r="J12" s="26"/>
      <c r="V12" s="11">
        <v>7.5</v>
      </c>
      <c r="W12" s="11">
        <v>1.5</v>
      </c>
    </row>
    <row r="13" spans="1:25" ht="20.100000000000001" customHeight="1" x14ac:dyDescent="0.3">
      <c r="A13" s="53" t="s">
        <v>60</v>
      </c>
      <c r="B13" s="53"/>
      <c r="C13" s="53"/>
      <c r="D13" s="53"/>
      <c r="E13" s="53"/>
      <c r="F13" s="53"/>
      <c r="G13" s="53"/>
      <c r="H13" s="53"/>
      <c r="I13" s="53"/>
      <c r="J13" s="53"/>
      <c r="V13" s="11">
        <v>7.75</v>
      </c>
      <c r="W13" s="11">
        <v>1.75</v>
      </c>
    </row>
    <row r="14" spans="1:25" ht="20.100000000000001" customHeight="1" x14ac:dyDescent="0.3">
      <c r="A14" s="37"/>
      <c r="B14" s="37"/>
      <c r="C14" s="37"/>
      <c r="D14" s="37"/>
      <c r="E14" s="37"/>
      <c r="F14" s="37"/>
      <c r="G14" s="37"/>
      <c r="H14" s="37"/>
      <c r="I14" s="37"/>
      <c r="J14" s="37"/>
      <c r="T14" s="38"/>
      <c r="U14" s="39"/>
      <c r="V14" s="11">
        <v>8</v>
      </c>
      <c r="W14" s="11">
        <v>2</v>
      </c>
    </row>
    <row r="15" spans="1:25" ht="20.100000000000001" customHeight="1" x14ac:dyDescent="0.3">
      <c r="A15" s="15"/>
      <c r="B15" s="15"/>
      <c r="C15" s="15"/>
      <c r="D15" s="15"/>
      <c r="E15" s="15"/>
      <c r="F15" s="15"/>
      <c r="G15" s="15"/>
      <c r="H15" s="15"/>
      <c r="I15" s="15"/>
      <c r="J15" s="15"/>
      <c r="V15" s="11">
        <v>8.25</v>
      </c>
      <c r="W15" s="11">
        <v>2.25</v>
      </c>
    </row>
    <row r="16" spans="1:25" ht="30" customHeight="1" x14ac:dyDescent="0.3">
      <c r="A16" s="24" t="s">
        <v>57</v>
      </c>
      <c r="B16" s="24"/>
      <c r="C16" s="24"/>
      <c r="F16" s="75"/>
      <c r="G16" s="75"/>
      <c r="V16" s="11">
        <v>8.5</v>
      </c>
      <c r="W16" s="11">
        <v>2.5</v>
      </c>
    </row>
    <row r="17" spans="1:23" ht="20.100000000000001" customHeight="1" x14ac:dyDescent="0.3">
      <c r="H17" s="51" t="s">
        <v>64</v>
      </c>
      <c r="I17" s="51"/>
      <c r="J17" s="51"/>
      <c r="V17" s="11">
        <v>8.75</v>
      </c>
      <c r="W17" s="11">
        <v>2.75</v>
      </c>
    </row>
    <row r="18" spans="1:23" ht="20.100000000000001" customHeight="1" x14ac:dyDescent="0.3">
      <c r="H18" s="52">
        <f>D36+D55+D74+D93+D112+D131+D150+D169+D188+D207+D226+D245</f>
        <v>295000</v>
      </c>
      <c r="I18" s="52"/>
      <c r="J18" s="52"/>
      <c r="V18" s="11">
        <v>9</v>
      </c>
      <c r="W18" s="11">
        <v>3</v>
      </c>
    </row>
    <row r="19" spans="1:23" ht="20.100000000000001" customHeight="1" x14ac:dyDescent="0.3">
      <c r="A19" s="57" t="s">
        <v>36</v>
      </c>
      <c r="B19" s="57"/>
      <c r="V19" s="11">
        <v>9.25</v>
      </c>
      <c r="W19" s="11">
        <v>3.25</v>
      </c>
    </row>
    <row r="20" spans="1:23" ht="20.100000000000001" customHeight="1" x14ac:dyDescent="0.3">
      <c r="A20" s="44" t="s">
        <v>27</v>
      </c>
      <c r="B20" s="44"/>
      <c r="C20" s="54">
        <v>45275</v>
      </c>
      <c r="D20" s="55"/>
      <c r="E20" s="56"/>
      <c r="V20" s="11">
        <v>9.5</v>
      </c>
      <c r="W20" s="11">
        <v>3.5</v>
      </c>
    </row>
    <row r="21" spans="1:23" ht="20.100000000000001" customHeight="1" x14ac:dyDescent="0.3">
      <c r="A21" s="44" t="s">
        <v>35</v>
      </c>
      <c r="B21" s="44"/>
      <c r="C21" s="45" t="s">
        <v>66</v>
      </c>
      <c r="D21" s="46"/>
      <c r="E21" s="47"/>
      <c r="V21" s="11">
        <v>9.75</v>
      </c>
      <c r="W21" s="11">
        <v>3.75</v>
      </c>
    </row>
    <row r="22" spans="1:23" ht="20.100000000000001" customHeight="1" x14ac:dyDescent="0.3">
      <c r="A22" s="33" t="s">
        <v>61</v>
      </c>
      <c r="B22" s="49"/>
      <c r="C22" s="50"/>
      <c r="D22" s="50"/>
      <c r="E22" s="50"/>
      <c r="F22" s="50"/>
      <c r="G22" s="50"/>
      <c r="H22" s="50"/>
      <c r="I22" s="50"/>
      <c r="J22" s="50"/>
      <c r="V22" s="11">
        <v>10</v>
      </c>
      <c r="W22" s="11">
        <v>4</v>
      </c>
    </row>
    <row r="23" spans="1:23" ht="20.100000000000001" customHeight="1" x14ac:dyDescent="0.3">
      <c r="A23" s="6"/>
      <c r="B23" s="58" t="s">
        <v>34</v>
      </c>
      <c r="C23" s="59"/>
      <c r="D23" s="48" t="s">
        <v>25</v>
      </c>
      <c r="E23" s="62" t="s">
        <v>16</v>
      </c>
      <c r="F23" s="63"/>
      <c r="G23" s="48" t="s">
        <v>31</v>
      </c>
      <c r="H23" s="62" t="s">
        <v>17</v>
      </c>
      <c r="I23" s="66"/>
      <c r="J23" s="66"/>
      <c r="V23" s="11">
        <v>10.25</v>
      </c>
      <c r="W23" s="11">
        <v>4.25</v>
      </c>
    </row>
    <row r="24" spans="1:23" ht="20.100000000000001" customHeight="1" x14ac:dyDescent="0.3">
      <c r="A24" s="6"/>
      <c r="B24" s="60"/>
      <c r="C24" s="61"/>
      <c r="D24" s="48"/>
      <c r="E24" s="64"/>
      <c r="F24" s="65"/>
      <c r="G24" s="48"/>
      <c r="H24" s="64"/>
      <c r="I24" s="67"/>
      <c r="J24" s="67"/>
      <c r="V24" s="11">
        <v>10.5</v>
      </c>
      <c r="W24" s="11">
        <v>4.5</v>
      </c>
    </row>
    <row r="25" spans="1:23" ht="20.100000000000001" customHeight="1" x14ac:dyDescent="0.3">
      <c r="A25" s="7"/>
      <c r="B25" s="22" t="s">
        <v>24</v>
      </c>
      <c r="C25" s="22" t="s">
        <v>18</v>
      </c>
      <c r="D25" s="48"/>
      <c r="E25" s="27" t="s">
        <v>19</v>
      </c>
      <c r="F25" s="23" t="s">
        <v>20</v>
      </c>
      <c r="G25" s="48"/>
      <c r="H25" s="8" t="s">
        <v>21</v>
      </c>
      <c r="I25" s="23" t="s">
        <v>22</v>
      </c>
      <c r="J25" s="8" t="s">
        <v>23</v>
      </c>
      <c r="V25" s="11">
        <v>10.75</v>
      </c>
      <c r="W25" s="11">
        <v>4.75</v>
      </c>
    </row>
    <row r="26" spans="1:23" ht="20.100000000000001" customHeight="1" x14ac:dyDescent="0.3">
      <c r="A26" s="5"/>
      <c r="B26" s="25">
        <v>1</v>
      </c>
      <c r="C26" s="25" t="s">
        <v>75</v>
      </c>
      <c r="D26" s="31">
        <v>35000</v>
      </c>
      <c r="E26" s="28" t="s">
        <v>0</v>
      </c>
      <c r="F26" s="28" t="s">
        <v>3</v>
      </c>
      <c r="G26" s="29" t="s">
        <v>2</v>
      </c>
      <c r="H26" s="28">
        <v>17</v>
      </c>
      <c r="I26" s="30">
        <v>3.75</v>
      </c>
      <c r="J26" s="42">
        <f>IF(I26="","",IF(H26-I26&lt;1,#REF!,H26-I26))</f>
        <v>13.25</v>
      </c>
      <c r="V26" s="11">
        <v>11</v>
      </c>
      <c r="W26" s="11">
        <v>5</v>
      </c>
    </row>
    <row r="27" spans="1:23" ht="20.100000000000001" customHeight="1" x14ac:dyDescent="0.3">
      <c r="A27" s="5"/>
      <c r="B27" s="25">
        <v>2</v>
      </c>
      <c r="C27" s="25" t="s">
        <v>76</v>
      </c>
      <c r="D27" s="31">
        <v>17500</v>
      </c>
      <c r="E27" s="28" t="s">
        <v>0</v>
      </c>
      <c r="F27" s="28" t="s">
        <v>4</v>
      </c>
      <c r="G27" s="29" t="s">
        <v>2</v>
      </c>
      <c r="H27" s="28">
        <v>14.25</v>
      </c>
      <c r="I27" s="30">
        <v>2.5</v>
      </c>
      <c r="J27" s="42">
        <f>IF(I27="","",IF(H27-I27&lt;1,#REF!,H27-I27))</f>
        <v>11.75</v>
      </c>
      <c r="V27" s="11">
        <v>11.25</v>
      </c>
      <c r="W27" s="11">
        <v>5.25</v>
      </c>
    </row>
    <row r="28" spans="1:23" ht="20.100000000000001" customHeight="1" x14ac:dyDescent="0.3">
      <c r="A28" s="5"/>
      <c r="B28" s="25"/>
      <c r="C28" s="25"/>
      <c r="D28" s="31"/>
      <c r="E28" s="28"/>
      <c r="F28" s="28"/>
      <c r="G28" s="29"/>
      <c r="H28" s="28"/>
      <c r="I28" s="30"/>
      <c r="J28" s="42" t="str">
        <f>IF(I28="","",IF(H28-I28&lt;1,X17,H28-I28))</f>
        <v/>
      </c>
      <c r="V28" s="11">
        <v>11.5</v>
      </c>
      <c r="W28" s="11">
        <v>5.5</v>
      </c>
    </row>
    <row r="29" spans="1:23" ht="20.100000000000001" customHeight="1" x14ac:dyDescent="0.3">
      <c r="A29" s="5"/>
      <c r="B29" s="25"/>
      <c r="C29" s="25"/>
      <c r="D29" s="31"/>
      <c r="E29" s="28"/>
      <c r="F29" s="28"/>
      <c r="G29" s="29"/>
      <c r="H29" s="28"/>
      <c r="I29" s="30"/>
      <c r="J29" s="42" t="str">
        <f>IF(I29="","",IF(H29-I29&lt;1,X19,H29-I29))</f>
        <v/>
      </c>
      <c r="V29" s="11">
        <v>11.75</v>
      </c>
      <c r="W29" s="11">
        <v>5.75</v>
      </c>
    </row>
    <row r="30" spans="1:23" ht="20.100000000000001" customHeight="1" x14ac:dyDescent="0.3">
      <c r="A30" s="5"/>
      <c r="B30" s="25"/>
      <c r="C30" s="25"/>
      <c r="D30" s="31"/>
      <c r="E30" s="28"/>
      <c r="F30" s="28"/>
      <c r="G30" s="29"/>
      <c r="H30" s="28"/>
      <c r="I30" s="30"/>
      <c r="J30" s="42" t="str">
        <f>IF(I30="","",IF(H30-I30&lt;1,X20,H30-I30))</f>
        <v/>
      </c>
      <c r="V30" s="11">
        <v>12</v>
      </c>
      <c r="W30" s="11">
        <v>6</v>
      </c>
    </row>
    <row r="31" spans="1:23" ht="20.100000000000001" customHeight="1" x14ac:dyDescent="0.3">
      <c r="A31" s="5"/>
      <c r="B31" s="25"/>
      <c r="C31" s="25"/>
      <c r="D31" s="31"/>
      <c r="E31" s="28"/>
      <c r="F31" s="28"/>
      <c r="G31" s="29"/>
      <c r="H31" s="28"/>
      <c r="I31" s="30"/>
      <c r="J31" s="42" t="str">
        <f>IF(I31="","",IF(H31-I31&lt;1,X21,H31-I31))</f>
        <v/>
      </c>
      <c r="V31" s="11">
        <v>12.25</v>
      </c>
      <c r="W31" s="11">
        <v>6.25</v>
      </c>
    </row>
    <row r="32" spans="1:23" ht="20.100000000000001" customHeight="1" x14ac:dyDescent="0.3">
      <c r="A32" s="5"/>
      <c r="B32" s="25"/>
      <c r="C32" s="25"/>
      <c r="D32" s="31"/>
      <c r="E32" s="28"/>
      <c r="F32" s="28"/>
      <c r="G32" s="29"/>
      <c r="H32" s="28"/>
      <c r="I32" s="30"/>
      <c r="J32" s="42" t="str">
        <f>IF(I32="","",IF(H32-I32&lt;1,X23,H32-I32))</f>
        <v/>
      </c>
      <c r="V32" s="11">
        <v>12.5</v>
      </c>
      <c r="W32" s="11">
        <v>6.5</v>
      </c>
    </row>
    <row r="33" spans="1:23" ht="20.100000000000001" customHeight="1" x14ac:dyDescent="0.3">
      <c r="A33" s="5"/>
      <c r="B33" s="25"/>
      <c r="C33" s="25"/>
      <c r="D33" s="31"/>
      <c r="E33" s="28"/>
      <c r="F33" s="28"/>
      <c r="G33" s="29"/>
      <c r="H33" s="28"/>
      <c r="I33" s="30"/>
      <c r="J33" s="42" t="str">
        <f>IF(I33="","",IF(H33-I33&lt;1,X27,H33-I33))</f>
        <v/>
      </c>
      <c r="V33" s="11">
        <v>12.75</v>
      </c>
      <c r="W33" s="11">
        <v>6.75</v>
      </c>
    </row>
    <row r="34" spans="1:23" ht="20.100000000000001" customHeight="1" x14ac:dyDescent="0.3">
      <c r="A34" s="5"/>
      <c r="B34" s="25"/>
      <c r="C34" s="25"/>
      <c r="D34" s="31"/>
      <c r="E34" s="28"/>
      <c r="F34" s="28"/>
      <c r="G34" s="29"/>
      <c r="H34" s="28"/>
      <c r="I34" s="30"/>
      <c r="J34" s="42" t="str">
        <f>IF(I34="","",IF(H34-I34&lt;1,X28,H34-I34))</f>
        <v/>
      </c>
      <c r="V34" s="11">
        <v>13</v>
      </c>
      <c r="W34" s="11">
        <v>7</v>
      </c>
    </row>
    <row r="35" spans="1:23" ht="20.100000000000001" customHeight="1" x14ac:dyDescent="0.3">
      <c r="A35" s="5"/>
      <c r="B35" s="25"/>
      <c r="C35" s="25"/>
      <c r="D35" s="31"/>
      <c r="E35" s="28"/>
      <c r="F35" s="28"/>
      <c r="G35" s="29"/>
      <c r="H35" s="28"/>
      <c r="I35" s="30"/>
      <c r="J35" s="42" t="str">
        <f>IF(I35="","",IF(H35-I35&lt;1,#REF!,H35-I35))</f>
        <v/>
      </c>
      <c r="V35" s="11">
        <v>13.25</v>
      </c>
      <c r="W35" s="11">
        <v>7.25</v>
      </c>
    </row>
    <row r="36" spans="1:23" ht="20.100000000000001" customHeight="1" x14ac:dyDescent="0.3">
      <c r="C36" s="41" t="s">
        <v>56</v>
      </c>
      <c r="D36" s="40">
        <f>D26+D27+D28+D29+D30+D31+D32+D33+D34+D35</f>
        <v>52500</v>
      </c>
      <c r="V36" s="11">
        <v>13.5</v>
      </c>
      <c r="W36" s="11">
        <v>7.5</v>
      </c>
    </row>
    <row r="37" spans="1:23" ht="20.100000000000001" customHeight="1" x14ac:dyDescent="0.3">
      <c r="V37" s="11">
        <v>13.75</v>
      </c>
      <c r="W37" s="11">
        <v>7.75</v>
      </c>
    </row>
    <row r="38" spans="1:23" ht="20.100000000000001" customHeight="1" x14ac:dyDescent="0.3">
      <c r="A38" s="57" t="s">
        <v>37</v>
      </c>
      <c r="B38" s="57"/>
      <c r="V38" s="11">
        <v>14</v>
      </c>
      <c r="W38" s="11">
        <v>8</v>
      </c>
    </row>
    <row r="39" spans="1:23" ht="20.100000000000001" customHeight="1" x14ac:dyDescent="0.3">
      <c r="A39" s="44" t="s">
        <v>27</v>
      </c>
      <c r="B39" s="44"/>
      <c r="C39" s="54">
        <v>45301</v>
      </c>
      <c r="D39" s="55"/>
      <c r="E39" s="56"/>
      <c r="V39" s="11">
        <v>14.25</v>
      </c>
      <c r="W39" s="11">
        <v>8.25</v>
      </c>
    </row>
    <row r="40" spans="1:23" ht="20.100000000000001" customHeight="1" x14ac:dyDescent="0.3">
      <c r="A40" s="44" t="s">
        <v>35</v>
      </c>
      <c r="B40" s="44"/>
      <c r="C40" s="45" t="s">
        <v>67</v>
      </c>
      <c r="D40" s="46"/>
      <c r="E40" s="47"/>
      <c r="V40" s="11">
        <v>14.5</v>
      </c>
      <c r="W40" s="11">
        <v>8.5</v>
      </c>
    </row>
    <row r="41" spans="1:23" ht="20.100000000000001" customHeight="1" x14ac:dyDescent="0.3">
      <c r="A41" s="33" t="s">
        <v>61</v>
      </c>
      <c r="B41" s="49"/>
      <c r="C41" s="50"/>
      <c r="D41" s="50"/>
      <c r="E41" s="50"/>
      <c r="F41" s="50"/>
      <c r="G41" s="50"/>
      <c r="H41" s="50"/>
      <c r="I41" s="50"/>
      <c r="J41" s="50"/>
      <c r="V41" s="11">
        <v>14.75</v>
      </c>
      <c r="W41" s="11">
        <v>8.75</v>
      </c>
    </row>
    <row r="42" spans="1:23" ht="20.100000000000001" customHeight="1" x14ac:dyDescent="0.3">
      <c r="A42" s="6"/>
      <c r="B42" s="58" t="s">
        <v>34</v>
      </c>
      <c r="C42" s="59"/>
      <c r="D42" s="48" t="s">
        <v>25</v>
      </c>
      <c r="E42" s="62" t="s">
        <v>16</v>
      </c>
      <c r="F42" s="63"/>
      <c r="G42" s="48" t="s">
        <v>31</v>
      </c>
      <c r="H42" s="62" t="s">
        <v>17</v>
      </c>
      <c r="I42" s="66"/>
      <c r="J42" s="66"/>
      <c r="V42" s="11">
        <v>15</v>
      </c>
      <c r="W42" s="11">
        <v>9</v>
      </c>
    </row>
    <row r="43" spans="1:23" ht="20.100000000000001" customHeight="1" x14ac:dyDescent="0.3">
      <c r="A43" s="6"/>
      <c r="B43" s="60"/>
      <c r="C43" s="61"/>
      <c r="D43" s="48"/>
      <c r="E43" s="64"/>
      <c r="F43" s="65"/>
      <c r="G43" s="48"/>
      <c r="H43" s="64"/>
      <c r="I43" s="67"/>
      <c r="J43" s="67"/>
      <c r="V43" s="11">
        <v>15.25</v>
      </c>
      <c r="W43" s="11">
        <v>9.25</v>
      </c>
    </row>
    <row r="44" spans="1:23" ht="20.100000000000001" customHeight="1" x14ac:dyDescent="0.3">
      <c r="A44" s="7"/>
      <c r="B44" s="22" t="s">
        <v>24</v>
      </c>
      <c r="C44" s="22" t="s">
        <v>18</v>
      </c>
      <c r="D44" s="48"/>
      <c r="E44" s="27" t="s">
        <v>19</v>
      </c>
      <c r="F44" s="23" t="s">
        <v>20</v>
      </c>
      <c r="G44" s="48"/>
      <c r="H44" s="8" t="s">
        <v>21</v>
      </c>
      <c r="I44" s="23" t="s">
        <v>22</v>
      </c>
      <c r="J44" s="8" t="s">
        <v>23</v>
      </c>
      <c r="V44" s="11">
        <v>15.5</v>
      </c>
      <c r="W44" s="11">
        <v>9.5</v>
      </c>
    </row>
    <row r="45" spans="1:23" ht="20.100000000000001" customHeight="1" x14ac:dyDescent="0.3">
      <c r="A45" s="5"/>
      <c r="B45" s="25">
        <v>1</v>
      </c>
      <c r="C45" s="25" t="s">
        <v>75</v>
      </c>
      <c r="D45" s="31">
        <v>55000</v>
      </c>
      <c r="E45" s="28" t="s">
        <v>0</v>
      </c>
      <c r="F45" s="28" t="s">
        <v>3</v>
      </c>
      <c r="G45" s="29" t="s">
        <v>2</v>
      </c>
      <c r="H45" s="28">
        <v>20.5</v>
      </c>
      <c r="I45" s="30">
        <v>3</v>
      </c>
      <c r="J45" s="42">
        <f>IF(I45="","",IF(H45-I45&lt;1,X32,H45-I45))</f>
        <v>17.5</v>
      </c>
      <c r="V45" s="11">
        <v>15.75</v>
      </c>
      <c r="W45" s="11">
        <v>9.75</v>
      </c>
    </row>
    <row r="46" spans="1:23" ht="20.100000000000001" customHeight="1" x14ac:dyDescent="0.3">
      <c r="A46" s="5"/>
      <c r="B46" s="25">
        <v>2</v>
      </c>
      <c r="C46" s="25" t="s">
        <v>75</v>
      </c>
      <c r="D46" s="31">
        <v>35000</v>
      </c>
      <c r="E46" s="28" t="s">
        <v>0</v>
      </c>
      <c r="F46" s="28" t="s">
        <v>3</v>
      </c>
      <c r="G46" s="29" t="s">
        <v>2</v>
      </c>
      <c r="H46" s="28">
        <v>17.25</v>
      </c>
      <c r="I46" s="30">
        <v>2.5</v>
      </c>
      <c r="J46" s="42">
        <f>IF(I46="","",IF(H46-I46&lt;1,X34,H46-I46))</f>
        <v>14.75</v>
      </c>
      <c r="V46" s="11">
        <v>16</v>
      </c>
      <c r="W46" s="12">
        <v>10</v>
      </c>
    </row>
    <row r="47" spans="1:23" ht="20.100000000000001" customHeight="1" x14ac:dyDescent="0.3">
      <c r="A47" s="5"/>
      <c r="B47" s="25">
        <v>3</v>
      </c>
      <c r="C47" s="25" t="s">
        <v>76</v>
      </c>
      <c r="D47" s="31">
        <v>5000</v>
      </c>
      <c r="E47" s="28" t="s">
        <v>1</v>
      </c>
      <c r="F47" s="28" t="s">
        <v>4</v>
      </c>
      <c r="G47" s="29" t="s">
        <v>2</v>
      </c>
      <c r="H47" s="28">
        <v>13.25</v>
      </c>
      <c r="I47" s="30">
        <v>1.75</v>
      </c>
      <c r="J47" s="42">
        <f>IF(I47="","",IF(H47-I47&lt;1,X36,H47-I47))</f>
        <v>11.5</v>
      </c>
      <c r="V47" s="11">
        <v>16.25</v>
      </c>
    </row>
    <row r="48" spans="1:23" ht="20.100000000000001" customHeight="1" x14ac:dyDescent="0.3">
      <c r="A48" s="5"/>
      <c r="B48" s="25"/>
      <c r="C48" s="25"/>
      <c r="D48" s="31"/>
      <c r="E48" s="28"/>
      <c r="F48" s="28"/>
      <c r="G48" s="29"/>
      <c r="H48" s="28"/>
      <c r="I48" s="30"/>
      <c r="J48" s="42" t="str">
        <f>IF(I48="","",IF(H48-I48&lt;1,X38,H48-I48))</f>
        <v/>
      </c>
      <c r="V48" s="11">
        <v>16.5</v>
      </c>
    </row>
    <row r="49" spans="1:22" ht="20.100000000000001" customHeight="1" x14ac:dyDescent="0.3">
      <c r="A49" s="5"/>
      <c r="B49" s="25"/>
      <c r="C49" s="25"/>
      <c r="D49" s="31"/>
      <c r="E49" s="28"/>
      <c r="F49" s="28"/>
      <c r="G49" s="29"/>
      <c r="H49" s="28"/>
      <c r="I49" s="30"/>
      <c r="J49" s="42" t="str">
        <f>IF(I49="","",IF(H49-I49&lt;1,X39,H49-I49))</f>
        <v/>
      </c>
      <c r="V49" s="11">
        <v>16.75</v>
      </c>
    </row>
    <row r="50" spans="1:22" ht="20.100000000000001" customHeight="1" x14ac:dyDescent="0.3">
      <c r="A50" s="5"/>
      <c r="B50" s="25"/>
      <c r="C50" s="25"/>
      <c r="D50" s="31"/>
      <c r="E50" s="28"/>
      <c r="F50" s="28"/>
      <c r="G50" s="29"/>
      <c r="H50" s="28"/>
      <c r="I50" s="30"/>
      <c r="J50" s="42" t="str">
        <f>IF(I50="","",IF(H50-I50&lt;1,X40,H50-I50))</f>
        <v/>
      </c>
      <c r="V50" s="11">
        <v>17</v>
      </c>
    </row>
    <row r="51" spans="1:22" ht="20.100000000000001" customHeight="1" x14ac:dyDescent="0.3">
      <c r="A51" s="5"/>
      <c r="B51" s="25"/>
      <c r="C51" s="25"/>
      <c r="D51" s="31"/>
      <c r="E51" s="28"/>
      <c r="F51" s="28"/>
      <c r="G51" s="29"/>
      <c r="H51" s="28"/>
      <c r="I51" s="30"/>
      <c r="J51" s="42" t="str">
        <f>IF(I51="","",IF(H51-I51&lt;1,X42,H51-I51))</f>
        <v/>
      </c>
      <c r="V51" s="11">
        <v>17.25</v>
      </c>
    </row>
    <row r="52" spans="1:22" ht="20.100000000000001" customHeight="1" x14ac:dyDescent="0.3">
      <c r="A52" s="5"/>
      <c r="B52" s="25"/>
      <c r="C52" s="25"/>
      <c r="D52" s="31"/>
      <c r="E52" s="28"/>
      <c r="F52" s="28"/>
      <c r="G52" s="29"/>
      <c r="H52" s="28"/>
      <c r="I52" s="30"/>
      <c r="J52" s="42" t="str">
        <f>IF(I52="","",IF(H52-I52&lt;1,X46,H52-I52))</f>
        <v/>
      </c>
      <c r="V52" s="11">
        <v>17.5</v>
      </c>
    </row>
    <row r="53" spans="1:22" ht="20.100000000000001" customHeight="1" x14ac:dyDescent="0.3">
      <c r="A53" s="5"/>
      <c r="B53" s="25"/>
      <c r="C53" s="25"/>
      <c r="D53" s="31"/>
      <c r="E53" s="28"/>
      <c r="F53" s="28"/>
      <c r="G53" s="29"/>
      <c r="H53" s="28"/>
      <c r="I53" s="30"/>
      <c r="J53" s="42" t="str">
        <f>IF(I53="","",IF(H53-I53&lt;1,X47,H53-I53))</f>
        <v/>
      </c>
      <c r="V53" s="11">
        <v>17.75</v>
      </c>
    </row>
    <row r="54" spans="1:22" ht="20.100000000000001" customHeight="1" x14ac:dyDescent="0.3">
      <c r="A54" s="5"/>
      <c r="B54" s="25"/>
      <c r="C54" s="25"/>
      <c r="D54" s="31"/>
      <c r="E54" s="28"/>
      <c r="F54" s="28"/>
      <c r="G54" s="29"/>
      <c r="H54" s="28"/>
      <c r="I54" s="30"/>
      <c r="J54" s="42" t="str">
        <f>IF(I54="","",IF(H54-I54&lt;1,#REF!,H54-I54))</f>
        <v/>
      </c>
      <c r="V54" s="11">
        <v>18</v>
      </c>
    </row>
    <row r="55" spans="1:22" ht="20.100000000000001" customHeight="1" x14ac:dyDescent="0.3">
      <c r="C55" s="41" t="s">
        <v>56</v>
      </c>
      <c r="D55" s="40">
        <f>D45+D46+D47+D48+D49+D50+D51+D52+D53+D54</f>
        <v>95000</v>
      </c>
      <c r="V55" s="11">
        <v>18.25</v>
      </c>
    </row>
    <row r="56" spans="1:22" ht="20.100000000000001" customHeight="1" x14ac:dyDescent="0.3">
      <c r="V56" s="11">
        <v>18.5</v>
      </c>
    </row>
    <row r="57" spans="1:22" ht="20.100000000000001" customHeight="1" x14ac:dyDescent="0.3">
      <c r="A57" s="57" t="s">
        <v>38</v>
      </c>
      <c r="B57" s="57"/>
      <c r="V57" s="11">
        <v>18.75</v>
      </c>
    </row>
    <row r="58" spans="1:22" ht="20.100000000000001" customHeight="1" x14ac:dyDescent="0.3">
      <c r="A58" s="44" t="s">
        <v>27</v>
      </c>
      <c r="B58" s="44"/>
      <c r="C58" s="54">
        <v>45488</v>
      </c>
      <c r="D58" s="55"/>
      <c r="E58" s="56"/>
      <c r="V58" s="11">
        <v>19</v>
      </c>
    </row>
    <row r="59" spans="1:22" ht="20.100000000000001" customHeight="1" x14ac:dyDescent="0.3">
      <c r="A59" s="44" t="s">
        <v>35</v>
      </c>
      <c r="B59" s="44"/>
      <c r="C59" s="45" t="s">
        <v>66</v>
      </c>
      <c r="D59" s="46"/>
      <c r="E59" s="47"/>
      <c r="V59" s="11">
        <v>19.25</v>
      </c>
    </row>
    <row r="60" spans="1:22" ht="20.100000000000001" customHeight="1" x14ac:dyDescent="0.3">
      <c r="A60" s="33" t="s">
        <v>61</v>
      </c>
      <c r="B60" s="49"/>
      <c r="C60" s="50"/>
      <c r="D60" s="50"/>
      <c r="E60" s="50"/>
      <c r="F60" s="50"/>
      <c r="G60" s="50"/>
      <c r="H60" s="50"/>
      <c r="I60" s="50"/>
      <c r="J60" s="50"/>
      <c r="V60" s="11">
        <v>19.5</v>
      </c>
    </row>
    <row r="61" spans="1:22" ht="20.100000000000001" customHeight="1" x14ac:dyDescent="0.3">
      <c r="A61" s="6"/>
      <c r="B61" s="58" t="s">
        <v>34</v>
      </c>
      <c r="C61" s="59"/>
      <c r="D61" s="48" t="s">
        <v>25</v>
      </c>
      <c r="E61" s="62" t="s">
        <v>16</v>
      </c>
      <c r="F61" s="63"/>
      <c r="G61" s="48" t="s">
        <v>31</v>
      </c>
      <c r="H61" s="62" t="s">
        <v>17</v>
      </c>
      <c r="I61" s="66"/>
      <c r="J61" s="66"/>
      <c r="V61" s="11">
        <v>19.75</v>
      </c>
    </row>
    <row r="62" spans="1:22" ht="20.100000000000001" customHeight="1" x14ac:dyDescent="0.3">
      <c r="A62" s="6"/>
      <c r="B62" s="60"/>
      <c r="C62" s="61"/>
      <c r="D62" s="48"/>
      <c r="E62" s="64"/>
      <c r="F62" s="65"/>
      <c r="G62" s="48"/>
      <c r="H62" s="64"/>
      <c r="I62" s="67"/>
      <c r="J62" s="67"/>
      <c r="V62" s="11">
        <v>20</v>
      </c>
    </row>
    <row r="63" spans="1:22" ht="20.100000000000001" customHeight="1" x14ac:dyDescent="0.3">
      <c r="A63" s="7"/>
      <c r="B63" s="22" t="s">
        <v>24</v>
      </c>
      <c r="C63" s="22" t="s">
        <v>18</v>
      </c>
      <c r="D63" s="48"/>
      <c r="E63" s="27" t="s">
        <v>19</v>
      </c>
      <c r="F63" s="23" t="s">
        <v>20</v>
      </c>
      <c r="G63" s="48"/>
      <c r="H63" s="8" t="s">
        <v>21</v>
      </c>
      <c r="I63" s="23" t="s">
        <v>22</v>
      </c>
      <c r="J63" s="8" t="s">
        <v>23</v>
      </c>
      <c r="V63" s="11">
        <v>20.25</v>
      </c>
    </row>
    <row r="64" spans="1:22" ht="20.100000000000001" customHeight="1" x14ac:dyDescent="0.3">
      <c r="A64" s="5"/>
      <c r="B64" s="25">
        <v>1</v>
      </c>
      <c r="C64" s="25" t="s">
        <v>75</v>
      </c>
      <c r="D64" s="31">
        <v>35000</v>
      </c>
      <c r="E64" s="28" t="s">
        <v>0</v>
      </c>
      <c r="F64" s="28" t="s">
        <v>3</v>
      </c>
      <c r="G64" s="29" t="s">
        <v>2</v>
      </c>
      <c r="H64" s="28">
        <v>17</v>
      </c>
      <c r="I64" s="30">
        <v>3.75</v>
      </c>
      <c r="J64" s="42">
        <f>IF(I64="","",IF(H64-I64&lt;1,X51,H64-I64))</f>
        <v>13.25</v>
      </c>
      <c r="V64" s="11">
        <v>20.5</v>
      </c>
    </row>
    <row r="65" spans="1:22" ht="20.100000000000001" customHeight="1" x14ac:dyDescent="0.3">
      <c r="A65" s="5"/>
      <c r="B65" s="25">
        <v>2</v>
      </c>
      <c r="C65" s="25" t="s">
        <v>76</v>
      </c>
      <c r="D65" s="31">
        <v>17500</v>
      </c>
      <c r="E65" s="28" t="s">
        <v>0</v>
      </c>
      <c r="F65" s="28" t="s">
        <v>4</v>
      </c>
      <c r="G65" s="29" t="s">
        <v>2</v>
      </c>
      <c r="H65" s="28">
        <v>14.25</v>
      </c>
      <c r="I65" s="30">
        <v>2.5</v>
      </c>
      <c r="J65" s="42">
        <f>IF(I65="","",IF(H65-I65&lt;1,X53,H65-I65))</f>
        <v>11.75</v>
      </c>
      <c r="V65" s="11">
        <v>20.75</v>
      </c>
    </row>
    <row r="66" spans="1:22" ht="20.100000000000001" customHeight="1" x14ac:dyDescent="0.3">
      <c r="A66" s="5"/>
      <c r="B66" s="25"/>
      <c r="C66" s="25"/>
      <c r="D66" s="31"/>
      <c r="E66" s="28"/>
      <c r="F66" s="28"/>
      <c r="G66" s="29"/>
      <c r="H66" s="28"/>
      <c r="I66" s="30"/>
      <c r="J66" s="42" t="str">
        <f>IF(I66="","",IF(H66-I66&lt;1,X55,H66-I66))</f>
        <v/>
      </c>
      <c r="V66" s="11">
        <v>21</v>
      </c>
    </row>
    <row r="67" spans="1:22" ht="20.100000000000001" customHeight="1" x14ac:dyDescent="0.3">
      <c r="A67" s="5"/>
      <c r="B67" s="25"/>
      <c r="C67" s="25"/>
      <c r="D67" s="31"/>
      <c r="E67" s="28"/>
      <c r="F67" s="28"/>
      <c r="G67" s="29"/>
      <c r="H67" s="28"/>
      <c r="I67" s="30"/>
      <c r="J67" s="42" t="str">
        <f>IF(I67="","",IF(H67-I67&lt;1,X57,H67-I67))</f>
        <v/>
      </c>
      <c r="V67" s="11">
        <v>21.25</v>
      </c>
    </row>
    <row r="68" spans="1:22" ht="20.100000000000001" customHeight="1" x14ac:dyDescent="0.3">
      <c r="A68" s="5"/>
      <c r="B68" s="25"/>
      <c r="C68" s="25"/>
      <c r="D68" s="31"/>
      <c r="E68" s="28"/>
      <c r="F68" s="28"/>
      <c r="G68" s="29"/>
      <c r="H68" s="28"/>
      <c r="I68" s="30"/>
      <c r="J68" s="42" t="str">
        <f>IF(I68="","",IF(H68-I68&lt;1,X58,H68-I68))</f>
        <v/>
      </c>
      <c r="V68" s="11">
        <v>21.5</v>
      </c>
    </row>
    <row r="69" spans="1:22" ht="20.100000000000001" customHeight="1" x14ac:dyDescent="0.3">
      <c r="A69" s="5"/>
      <c r="B69" s="25"/>
      <c r="C69" s="25"/>
      <c r="D69" s="31"/>
      <c r="E69" s="28"/>
      <c r="F69" s="28"/>
      <c r="G69" s="29"/>
      <c r="H69" s="28"/>
      <c r="I69" s="30"/>
      <c r="J69" s="42" t="str">
        <f>IF(I69="","",IF(H69-I69&lt;1,X59,H69-I69))</f>
        <v/>
      </c>
      <c r="V69" s="11">
        <v>21.75</v>
      </c>
    </row>
    <row r="70" spans="1:22" ht="20.100000000000001" customHeight="1" x14ac:dyDescent="0.3">
      <c r="A70" s="5"/>
      <c r="B70" s="25"/>
      <c r="C70" s="25"/>
      <c r="D70" s="31"/>
      <c r="E70" s="28"/>
      <c r="F70" s="28"/>
      <c r="G70" s="29"/>
      <c r="H70" s="28"/>
      <c r="I70" s="30"/>
      <c r="J70" s="42" t="str">
        <f>IF(I70="","",IF(H70-I70&lt;1,X61,H70-I70))</f>
        <v/>
      </c>
      <c r="V70" s="11">
        <v>22</v>
      </c>
    </row>
    <row r="71" spans="1:22" ht="20.100000000000001" customHeight="1" x14ac:dyDescent="0.3">
      <c r="A71" s="5"/>
      <c r="B71" s="25"/>
      <c r="C71" s="25"/>
      <c r="D71" s="31"/>
      <c r="E71" s="28"/>
      <c r="F71" s="28"/>
      <c r="G71" s="29"/>
      <c r="H71" s="28"/>
      <c r="I71" s="30"/>
      <c r="J71" s="42" t="str">
        <f>IF(I71="","",IF(H71-I71&lt;1,X65,H71-I71))</f>
        <v/>
      </c>
      <c r="V71" s="11">
        <v>22.25</v>
      </c>
    </row>
    <row r="72" spans="1:22" ht="20.100000000000001" customHeight="1" x14ac:dyDescent="0.3">
      <c r="A72" s="5"/>
      <c r="B72" s="25"/>
      <c r="C72" s="25"/>
      <c r="D72" s="31"/>
      <c r="E72" s="28"/>
      <c r="F72" s="28"/>
      <c r="G72" s="29"/>
      <c r="H72" s="28"/>
      <c r="I72" s="30"/>
      <c r="J72" s="42" t="str">
        <f>IF(I72="","",IF(H72-I72&lt;1,X66,H72-I72))</f>
        <v/>
      </c>
      <c r="V72" s="11">
        <v>22.5</v>
      </c>
    </row>
    <row r="73" spans="1:22" ht="20.100000000000001" customHeight="1" x14ac:dyDescent="0.3">
      <c r="A73" s="5"/>
      <c r="B73" s="25"/>
      <c r="C73" s="25"/>
      <c r="D73" s="31"/>
      <c r="E73" s="28"/>
      <c r="F73" s="28"/>
      <c r="G73" s="29"/>
      <c r="H73" s="28"/>
      <c r="I73" s="30"/>
      <c r="J73" s="42" t="str">
        <f>IF(I73="","",IF(H73-I73&lt;1,#REF!,H73-I73))</f>
        <v/>
      </c>
      <c r="V73" s="11">
        <v>22.75</v>
      </c>
    </row>
    <row r="74" spans="1:22" ht="20.100000000000001" customHeight="1" x14ac:dyDescent="0.3">
      <c r="C74" s="41" t="s">
        <v>56</v>
      </c>
      <c r="D74" s="40">
        <f>D64+D65+D66+D67+D68+D69+D71+D70+D72+D73</f>
        <v>52500</v>
      </c>
      <c r="V74" s="11">
        <v>23</v>
      </c>
    </row>
    <row r="75" spans="1:22" ht="20.100000000000001" customHeight="1" x14ac:dyDescent="0.3">
      <c r="V75" s="11">
        <v>23.25</v>
      </c>
    </row>
    <row r="76" spans="1:22" ht="20.100000000000001" customHeight="1" x14ac:dyDescent="0.3">
      <c r="A76" s="57" t="s">
        <v>39</v>
      </c>
      <c r="B76" s="57"/>
      <c r="V76" s="11">
        <v>23.5</v>
      </c>
    </row>
    <row r="77" spans="1:22" ht="20.100000000000001" customHeight="1" x14ac:dyDescent="0.3">
      <c r="A77" s="44" t="s">
        <v>27</v>
      </c>
      <c r="B77" s="44"/>
      <c r="C77" s="54" t="s">
        <v>77</v>
      </c>
      <c r="D77" s="55"/>
      <c r="E77" s="56"/>
      <c r="V77" s="11">
        <v>23.75</v>
      </c>
    </row>
    <row r="78" spans="1:22" ht="20.100000000000001" customHeight="1" x14ac:dyDescent="0.3">
      <c r="A78" s="44" t="s">
        <v>35</v>
      </c>
      <c r="B78" s="44"/>
      <c r="C78" s="45" t="s">
        <v>67</v>
      </c>
      <c r="D78" s="46"/>
      <c r="E78" s="47"/>
      <c r="V78" s="11">
        <v>24</v>
      </c>
    </row>
    <row r="79" spans="1:22" ht="20.100000000000001" customHeight="1" x14ac:dyDescent="0.3">
      <c r="A79" s="33" t="s">
        <v>61</v>
      </c>
      <c r="B79" s="49"/>
      <c r="C79" s="50"/>
      <c r="D79" s="50"/>
      <c r="E79" s="50"/>
      <c r="F79" s="50"/>
      <c r="G79" s="50"/>
      <c r="H79" s="50"/>
      <c r="I79" s="50"/>
      <c r="J79" s="50"/>
      <c r="V79" s="11">
        <v>24.25</v>
      </c>
    </row>
    <row r="80" spans="1:22" ht="20.100000000000001" customHeight="1" x14ac:dyDescent="0.3">
      <c r="A80" s="6"/>
      <c r="B80" s="58" t="s">
        <v>34</v>
      </c>
      <c r="C80" s="59"/>
      <c r="D80" s="48" t="s">
        <v>25</v>
      </c>
      <c r="E80" s="62" t="s">
        <v>16</v>
      </c>
      <c r="F80" s="63"/>
      <c r="G80" s="48" t="s">
        <v>31</v>
      </c>
      <c r="H80" s="62" t="s">
        <v>17</v>
      </c>
      <c r="I80" s="66"/>
      <c r="J80" s="66"/>
      <c r="V80" s="11">
        <v>24.5</v>
      </c>
    </row>
    <row r="81" spans="1:22" ht="20.100000000000001" customHeight="1" x14ac:dyDescent="0.3">
      <c r="A81" s="6"/>
      <c r="B81" s="60"/>
      <c r="C81" s="61"/>
      <c r="D81" s="48"/>
      <c r="E81" s="64"/>
      <c r="F81" s="65"/>
      <c r="G81" s="48"/>
      <c r="H81" s="64"/>
      <c r="I81" s="67"/>
      <c r="J81" s="67"/>
      <c r="V81" s="11">
        <v>24.75</v>
      </c>
    </row>
    <row r="82" spans="1:22" ht="20.100000000000001" customHeight="1" x14ac:dyDescent="0.3">
      <c r="A82" s="7"/>
      <c r="B82" s="22" t="s">
        <v>24</v>
      </c>
      <c r="C82" s="22" t="s">
        <v>18</v>
      </c>
      <c r="D82" s="48"/>
      <c r="E82" s="27" t="s">
        <v>19</v>
      </c>
      <c r="F82" s="23" t="s">
        <v>20</v>
      </c>
      <c r="G82" s="48"/>
      <c r="H82" s="8" t="s">
        <v>21</v>
      </c>
      <c r="I82" s="23" t="s">
        <v>22</v>
      </c>
      <c r="J82" s="8" t="s">
        <v>23</v>
      </c>
      <c r="V82" s="11">
        <v>25</v>
      </c>
    </row>
    <row r="83" spans="1:22" ht="20.100000000000001" customHeight="1" x14ac:dyDescent="0.3">
      <c r="A83" s="5"/>
      <c r="B83" s="25">
        <v>1</v>
      </c>
      <c r="C83" s="25" t="s">
        <v>75</v>
      </c>
      <c r="D83" s="31">
        <v>55000</v>
      </c>
      <c r="E83" s="28" t="s">
        <v>0</v>
      </c>
      <c r="F83" s="28" t="s">
        <v>3</v>
      </c>
      <c r="G83" s="29" t="s">
        <v>2</v>
      </c>
      <c r="H83" s="28">
        <v>20.5</v>
      </c>
      <c r="I83" s="30">
        <v>3</v>
      </c>
      <c r="J83" s="42">
        <f>IF(I83="","",IF(H83-I83&lt;1,X70,H83-I83))</f>
        <v>17.5</v>
      </c>
      <c r="V83" s="11">
        <v>25.25</v>
      </c>
    </row>
    <row r="84" spans="1:22" ht="20.100000000000001" customHeight="1" x14ac:dyDescent="0.3">
      <c r="A84" s="5"/>
      <c r="B84" s="25">
        <v>2</v>
      </c>
      <c r="C84" s="25" t="s">
        <v>75</v>
      </c>
      <c r="D84" s="31">
        <v>35000</v>
      </c>
      <c r="E84" s="28" t="s">
        <v>0</v>
      </c>
      <c r="F84" s="28" t="s">
        <v>3</v>
      </c>
      <c r="G84" s="29" t="s">
        <v>2</v>
      </c>
      <c r="H84" s="28">
        <v>17.25</v>
      </c>
      <c r="I84" s="30">
        <v>2.5</v>
      </c>
      <c r="J84" s="42">
        <f>IF(I84="","",IF(H84-I84&lt;1,X72,H84-I84))</f>
        <v>14.75</v>
      </c>
      <c r="V84" s="11">
        <v>25.5</v>
      </c>
    </row>
    <row r="85" spans="1:22" ht="20.100000000000001" customHeight="1" x14ac:dyDescent="0.3">
      <c r="A85" s="5"/>
      <c r="B85" s="25">
        <v>3</v>
      </c>
      <c r="C85" s="25" t="s">
        <v>76</v>
      </c>
      <c r="D85" s="31">
        <v>5000</v>
      </c>
      <c r="E85" s="28" t="s">
        <v>1</v>
      </c>
      <c r="F85" s="28" t="s">
        <v>4</v>
      </c>
      <c r="G85" s="29" t="s">
        <v>2</v>
      </c>
      <c r="H85" s="28">
        <v>13.25</v>
      </c>
      <c r="I85" s="30">
        <v>1.75</v>
      </c>
      <c r="J85" s="42">
        <f>IF(I85="","",IF(H85-I85&lt;1,X74,H85-I85))</f>
        <v>11.5</v>
      </c>
      <c r="V85" s="11">
        <v>25.75</v>
      </c>
    </row>
    <row r="86" spans="1:22" ht="20.100000000000001" customHeight="1" x14ac:dyDescent="0.3">
      <c r="A86" s="5"/>
      <c r="B86" s="25"/>
      <c r="C86" s="25"/>
      <c r="D86" s="31"/>
      <c r="E86" s="28"/>
      <c r="F86" s="28"/>
      <c r="G86" s="29"/>
      <c r="H86" s="28"/>
      <c r="I86" s="30"/>
      <c r="J86" s="42" t="str">
        <f>IF(I86="","",IF(H86-I86&lt;1,X76,H86-I86))</f>
        <v/>
      </c>
      <c r="V86" s="11">
        <v>26</v>
      </c>
    </row>
    <row r="87" spans="1:22" ht="20.100000000000001" customHeight="1" x14ac:dyDescent="0.3">
      <c r="A87" s="5"/>
      <c r="B87" s="25"/>
      <c r="C87" s="25"/>
      <c r="D87" s="31"/>
      <c r="E87" s="28"/>
      <c r="F87" s="28"/>
      <c r="G87" s="29"/>
      <c r="H87" s="28"/>
      <c r="I87" s="30"/>
      <c r="J87" s="42" t="str">
        <f>IF(I87="","",IF(H87-I87&lt;1,X77,H87-I87))</f>
        <v/>
      </c>
      <c r="V87" s="11">
        <v>26.25</v>
      </c>
    </row>
    <row r="88" spans="1:22" ht="20.100000000000001" customHeight="1" x14ac:dyDescent="0.3">
      <c r="A88" s="5"/>
      <c r="B88" s="25"/>
      <c r="C88" s="25"/>
      <c r="D88" s="31"/>
      <c r="E88" s="28"/>
      <c r="F88" s="28"/>
      <c r="G88" s="29"/>
      <c r="H88" s="28"/>
      <c r="I88" s="30"/>
      <c r="J88" s="42" t="str">
        <f>IF(I88="","",IF(H88-I88&lt;1,X78,H88-I88))</f>
        <v/>
      </c>
      <c r="V88" s="11">
        <v>26.5</v>
      </c>
    </row>
    <row r="89" spans="1:22" ht="20.100000000000001" customHeight="1" x14ac:dyDescent="0.3">
      <c r="A89" s="5"/>
      <c r="B89" s="25"/>
      <c r="C89" s="25"/>
      <c r="D89" s="31"/>
      <c r="E89" s="28"/>
      <c r="F89" s="28"/>
      <c r="G89" s="29"/>
      <c r="H89" s="28"/>
      <c r="I89" s="30"/>
      <c r="J89" s="42" t="str">
        <f>IF(I89="","",IF(H89-I89&lt;1,X80,H89-I89))</f>
        <v/>
      </c>
      <c r="V89" s="11">
        <v>26.75</v>
      </c>
    </row>
    <row r="90" spans="1:22" ht="20.100000000000001" customHeight="1" x14ac:dyDescent="0.3">
      <c r="A90" s="5"/>
      <c r="B90" s="25"/>
      <c r="C90" s="25"/>
      <c r="D90" s="31"/>
      <c r="E90" s="28"/>
      <c r="F90" s="28"/>
      <c r="G90" s="29"/>
      <c r="H90" s="28"/>
      <c r="I90" s="30"/>
      <c r="J90" s="42" t="str">
        <f>IF(I90="","",IF(H90-I90&lt;1,X84,H90-I90))</f>
        <v/>
      </c>
      <c r="V90" s="11">
        <v>27</v>
      </c>
    </row>
    <row r="91" spans="1:22" ht="20.100000000000001" customHeight="1" x14ac:dyDescent="0.3">
      <c r="A91" s="5"/>
      <c r="B91" s="25"/>
      <c r="C91" s="25"/>
      <c r="D91" s="31"/>
      <c r="E91" s="28"/>
      <c r="F91" s="28"/>
      <c r="G91" s="29"/>
      <c r="H91" s="28"/>
      <c r="I91" s="30"/>
      <c r="J91" s="42" t="str">
        <f>IF(I91="","",IF(H91-I91&lt;1,X85,H91-I91))</f>
        <v/>
      </c>
      <c r="V91" s="11">
        <v>27.25</v>
      </c>
    </row>
    <row r="92" spans="1:22" ht="20.100000000000001" customHeight="1" x14ac:dyDescent="0.3">
      <c r="A92" s="5"/>
      <c r="B92" s="25"/>
      <c r="C92" s="25"/>
      <c r="D92" s="31"/>
      <c r="E92" s="28"/>
      <c r="F92" s="28"/>
      <c r="G92" s="29"/>
      <c r="H92" s="28"/>
      <c r="I92" s="30"/>
      <c r="J92" s="42" t="str">
        <f>IF(I92="","",IF(H92-I92&lt;1,#REF!,H92-I92))</f>
        <v/>
      </c>
      <c r="V92" s="11">
        <v>27.5</v>
      </c>
    </row>
    <row r="93" spans="1:22" ht="20.100000000000001" customHeight="1" x14ac:dyDescent="0.3">
      <c r="C93" s="41" t="s">
        <v>56</v>
      </c>
      <c r="D93" s="40">
        <f>D83+D84+D85+D86+D87+D88+D89+D90+D91+D92</f>
        <v>95000</v>
      </c>
      <c r="V93" s="11">
        <v>27.75</v>
      </c>
    </row>
    <row r="94" spans="1:22" ht="20.100000000000001" customHeight="1" x14ac:dyDescent="0.3">
      <c r="V94" s="11">
        <v>28</v>
      </c>
    </row>
    <row r="95" spans="1:22" ht="20.100000000000001" customHeight="1" x14ac:dyDescent="0.3">
      <c r="A95" s="57" t="s">
        <v>40</v>
      </c>
      <c r="B95" s="57"/>
      <c r="V95" s="11">
        <v>28.25</v>
      </c>
    </row>
    <row r="96" spans="1:22" ht="20.100000000000001" customHeight="1" x14ac:dyDescent="0.3">
      <c r="A96" s="44" t="s">
        <v>27</v>
      </c>
      <c r="B96" s="44"/>
      <c r="C96" s="54"/>
      <c r="D96" s="55"/>
      <c r="E96" s="56"/>
      <c r="V96" s="11">
        <v>28.5</v>
      </c>
    </row>
    <row r="97" spans="1:22" ht="20.100000000000001" customHeight="1" x14ac:dyDescent="0.3">
      <c r="A97" s="44" t="s">
        <v>35</v>
      </c>
      <c r="B97" s="44"/>
      <c r="C97" s="45"/>
      <c r="D97" s="46"/>
      <c r="E97" s="47"/>
      <c r="V97" s="11">
        <v>28.75</v>
      </c>
    </row>
    <row r="98" spans="1:22" ht="20.100000000000001" customHeight="1" x14ac:dyDescent="0.3">
      <c r="A98" s="33" t="s">
        <v>61</v>
      </c>
      <c r="B98" s="49"/>
      <c r="C98" s="50"/>
      <c r="D98" s="50"/>
      <c r="E98" s="50"/>
      <c r="F98" s="50"/>
      <c r="G98" s="50"/>
      <c r="H98" s="50"/>
      <c r="I98" s="50"/>
      <c r="J98" s="50"/>
      <c r="V98" s="11">
        <v>29</v>
      </c>
    </row>
    <row r="99" spans="1:22" ht="20.100000000000001" customHeight="1" x14ac:dyDescent="0.3">
      <c r="A99" s="6"/>
      <c r="B99" s="58" t="s">
        <v>34</v>
      </c>
      <c r="C99" s="59"/>
      <c r="D99" s="48" t="s">
        <v>25</v>
      </c>
      <c r="E99" s="62" t="s">
        <v>16</v>
      </c>
      <c r="F99" s="63"/>
      <c r="G99" s="48" t="s">
        <v>31</v>
      </c>
      <c r="H99" s="62" t="s">
        <v>17</v>
      </c>
      <c r="I99" s="66"/>
      <c r="J99" s="66"/>
      <c r="V99" s="11">
        <v>29.25</v>
      </c>
    </row>
    <row r="100" spans="1:22" ht="20.100000000000001" customHeight="1" x14ac:dyDescent="0.3">
      <c r="A100" s="6"/>
      <c r="B100" s="60"/>
      <c r="C100" s="61"/>
      <c r="D100" s="48"/>
      <c r="E100" s="64"/>
      <c r="F100" s="65"/>
      <c r="G100" s="48"/>
      <c r="H100" s="64"/>
      <c r="I100" s="67"/>
      <c r="J100" s="67"/>
      <c r="V100" s="11">
        <v>29.5</v>
      </c>
    </row>
    <row r="101" spans="1:22" ht="20.100000000000001" customHeight="1" x14ac:dyDescent="0.3">
      <c r="A101" s="7"/>
      <c r="B101" s="22" t="s">
        <v>24</v>
      </c>
      <c r="C101" s="22" t="s">
        <v>18</v>
      </c>
      <c r="D101" s="48"/>
      <c r="E101" s="27" t="s">
        <v>19</v>
      </c>
      <c r="F101" s="23" t="s">
        <v>20</v>
      </c>
      <c r="G101" s="48"/>
      <c r="H101" s="8" t="s">
        <v>21</v>
      </c>
      <c r="I101" s="23" t="s">
        <v>22</v>
      </c>
      <c r="J101" s="8" t="s">
        <v>23</v>
      </c>
      <c r="V101" s="11">
        <v>29.75</v>
      </c>
    </row>
    <row r="102" spans="1:22" ht="20.100000000000001" customHeight="1" x14ac:dyDescent="0.3">
      <c r="A102" s="5"/>
      <c r="B102" s="25"/>
      <c r="C102" s="25"/>
      <c r="D102" s="31"/>
      <c r="E102" s="28"/>
      <c r="F102" s="28"/>
      <c r="G102" s="29"/>
      <c r="H102" s="28"/>
      <c r="I102" s="30"/>
      <c r="J102" s="42" t="str">
        <f>IF(I102="","",IF(H102-I102&lt;1,X89,H102-I102))</f>
        <v/>
      </c>
      <c r="V102" s="11">
        <v>30</v>
      </c>
    </row>
    <row r="103" spans="1:22" ht="20.100000000000001" customHeight="1" x14ac:dyDescent="0.3">
      <c r="A103" s="5"/>
      <c r="B103" s="25"/>
      <c r="C103" s="25"/>
      <c r="D103" s="31"/>
      <c r="E103" s="28"/>
      <c r="F103" s="28"/>
      <c r="G103" s="29"/>
      <c r="H103" s="28"/>
      <c r="I103" s="30"/>
      <c r="J103" s="42" t="str">
        <f>IF(I103="","",IF(H103-I103&lt;1,X91,H103-I103))</f>
        <v/>
      </c>
      <c r="V103" s="11">
        <v>30.25</v>
      </c>
    </row>
    <row r="104" spans="1:22" ht="20.100000000000001" customHeight="1" x14ac:dyDescent="0.3">
      <c r="A104" s="5"/>
      <c r="B104" s="25"/>
      <c r="C104" s="25"/>
      <c r="D104" s="31"/>
      <c r="E104" s="28"/>
      <c r="F104" s="28"/>
      <c r="G104" s="29"/>
      <c r="H104" s="28"/>
      <c r="I104" s="30"/>
      <c r="J104" s="42" t="str">
        <f>IF(I104="","",IF(H104-I104&lt;1,X93,H104-I104))</f>
        <v/>
      </c>
      <c r="V104" s="11">
        <v>30.5</v>
      </c>
    </row>
    <row r="105" spans="1:22" ht="20.100000000000001" customHeight="1" x14ac:dyDescent="0.3">
      <c r="A105" s="5"/>
      <c r="B105" s="25"/>
      <c r="C105" s="25"/>
      <c r="D105" s="31"/>
      <c r="E105" s="28"/>
      <c r="F105" s="28"/>
      <c r="G105" s="29"/>
      <c r="H105" s="28"/>
      <c r="I105" s="30"/>
      <c r="J105" s="42" t="str">
        <f>IF(I105="","",IF(H105-I105&lt;1,X95,H105-I105))</f>
        <v/>
      </c>
      <c r="V105" s="11">
        <v>30.75</v>
      </c>
    </row>
    <row r="106" spans="1:22" ht="20.100000000000001" customHeight="1" x14ac:dyDescent="0.3">
      <c r="A106" s="5"/>
      <c r="B106" s="25"/>
      <c r="C106" s="25"/>
      <c r="D106" s="31"/>
      <c r="E106" s="28"/>
      <c r="F106" s="28"/>
      <c r="G106" s="29"/>
      <c r="H106" s="28"/>
      <c r="I106" s="30"/>
      <c r="J106" s="42" t="str">
        <f>IF(I106="","",IF(H106-I106&lt;1,X96,H106-I106))</f>
        <v/>
      </c>
      <c r="V106" s="11">
        <v>31</v>
      </c>
    </row>
    <row r="107" spans="1:22" ht="20.100000000000001" customHeight="1" x14ac:dyDescent="0.3">
      <c r="A107" s="5"/>
      <c r="B107" s="25"/>
      <c r="C107" s="25"/>
      <c r="D107" s="31"/>
      <c r="E107" s="28"/>
      <c r="F107" s="28"/>
      <c r="G107" s="29"/>
      <c r="H107" s="28"/>
      <c r="I107" s="30"/>
      <c r="J107" s="42" t="str">
        <f>IF(I107="","",IF(H107-I107&lt;1,X97,H107-I107))</f>
        <v/>
      </c>
      <c r="V107" s="11">
        <v>31.25</v>
      </c>
    </row>
    <row r="108" spans="1:22" ht="20.100000000000001" customHeight="1" x14ac:dyDescent="0.3">
      <c r="A108" s="5"/>
      <c r="B108" s="25"/>
      <c r="C108" s="25"/>
      <c r="D108" s="31"/>
      <c r="E108" s="28"/>
      <c r="F108" s="28"/>
      <c r="G108" s="29"/>
      <c r="H108" s="28"/>
      <c r="I108" s="30"/>
      <c r="J108" s="42" t="str">
        <f>IF(I108="","",IF(H108-I108&lt;1,X99,H108-I108))</f>
        <v/>
      </c>
      <c r="V108" s="11">
        <v>31.5</v>
      </c>
    </row>
    <row r="109" spans="1:22" ht="20.100000000000001" customHeight="1" x14ac:dyDescent="0.3">
      <c r="A109" s="5"/>
      <c r="B109" s="25"/>
      <c r="C109" s="25"/>
      <c r="D109" s="31"/>
      <c r="E109" s="28"/>
      <c r="F109" s="28"/>
      <c r="G109" s="29"/>
      <c r="H109" s="28"/>
      <c r="I109" s="30"/>
      <c r="J109" s="42" t="str">
        <f>IF(I109="","",IF(H109-I109&lt;1,X103,H109-I109))</f>
        <v/>
      </c>
      <c r="V109" s="11">
        <v>31.75</v>
      </c>
    </row>
    <row r="110" spans="1:22" ht="20.100000000000001" customHeight="1" x14ac:dyDescent="0.3">
      <c r="A110" s="5"/>
      <c r="B110" s="25"/>
      <c r="C110" s="25"/>
      <c r="D110" s="31"/>
      <c r="E110" s="28"/>
      <c r="F110" s="28"/>
      <c r="G110" s="29"/>
      <c r="H110" s="28"/>
      <c r="I110" s="30"/>
      <c r="J110" s="42" t="str">
        <f>IF(I110="","",IF(H110-I110&lt;1,X104,H110-I110))</f>
        <v/>
      </c>
      <c r="V110" s="11">
        <v>32</v>
      </c>
    </row>
    <row r="111" spans="1:22" ht="20.100000000000001" customHeight="1" x14ac:dyDescent="0.3">
      <c r="A111" s="5"/>
      <c r="B111" s="25"/>
      <c r="C111" s="25"/>
      <c r="D111" s="31"/>
      <c r="E111" s="28"/>
      <c r="F111" s="28"/>
      <c r="G111" s="29"/>
      <c r="H111" s="28"/>
      <c r="I111" s="30"/>
      <c r="J111" s="42" t="str">
        <f>IF(I111="","",IF(H111-I111&lt;1,#REF!,H111-I111))</f>
        <v/>
      </c>
      <c r="V111" s="11">
        <v>32.25</v>
      </c>
    </row>
    <row r="112" spans="1:22" ht="20.100000000000001" customHeight="1" x14ac:dyDescent="0.3">
      <c r="C112" s="41" t="s">
        <v>56</v>
      </c>
      <c r="D112" s="40">
        <f>D102+D103+D104+D105+D106+D108+D107+D109+D110+D111</f>
        <v>0</v>
      </c>
      <c r="V112" s="11">
        <v>32.5</v>
      </c>
    </row>
    <row r="113" spans="1:22" ht="20.100000000000001" customHeight="1" x14ac:dyDescent="0.3">
      <c r="V113" s="11">
        <v>32.75</v>
      </c>
    </row>
    <row r="114" spans="1:22" ht="20.100000000000001" customHeight="1" x14ac:dyDescent="0.3">
      <c r="A114" s="57" t="s">
        <v>41</v>
      </c>
      <c r="B114" s="57"/>
      <c r="V114" s="12">
        <v>33</v>
      </c>
    </row>
    <row r="115" spans="1:22" ht="20.100000000000001" customHeight="1" x14ac:dyDescent="0.3">
      <c r="A115" s="44" t="s">
        <v>27</v>
      </c>
      <c r="B115" s="44"/>
      <c r="C115" s="54"/>
      <c r="D115" s="55"/>
      <c r="E115" s="56"/>
    </row>
    <row r="116" spans="1:22" ht="20.100000000000001" customHeight="1" x14ac:dyDescent="0.3">
      <c r="A116" s="44" t="s">
        <v>35</v>
      </c>
      <c r="B116" s="44"/>
      <c r="C116" s="45"/>
      <c r="D116" s="46"/>
      <c r="E116" s="47"/>
    </row>
    <row r="117" spans="1:22" ht="20.100000000000001" customHeight="1" x14ac:dyDescent="0.3">
      <c r="A117" s="33" t="s">
        <v>61</v>
      </c>
      <c r="B117" s="32"/>
      <c r="C117" s="34"/>
      <c r="D117" s="34"/>
      <c r="E117" s="34"/>
      <c r="F117" s="34"/>
      <c r="G117" s="34"/>
      <c r="H117" s="34"/>
      <c r="I117" s="34"/>
      <c r="J117" s="34"/>
    </row>
    <row r="118" spans="1:22" ht="20.100000000000001" customHeight="1" x14ac:dyDescent="0.3">
      <c r="A118" s="6"/>
      <c r="B118" s="58" t="s">
        <v>34</v>
      </c>
      <c r="C118" s="59"/>
      <c r="D118" s="48" t="s">
        <v>25</v>
      </c>
      <c r="E118" s="62" t="s">
        <v>16</v>
      </c>
      <c r="F118" s="63"/>
      <c r="G118" s="48" t="s">
        <v>31</v>
      </c>
      <c r="H118" s="62" t="s">
        <v>17</v>
      </c>
      <c r="I118" s="66"/>
      <c r="J118" s="66"/>
    </row>
    <row r="119" spans="1:22" ht="20.100000000000001" customHeight="1" x14ac:dyDescent="0.3">
      <c r="A119" s="6"/>
      <c r="B119" s="60"/>
      <c r="C119" s="61"/>
      <c r="D119" s="48"/>
      <c r="E119" s="64"/>
      <c r="F119" s="65"/>
      <c r="G119" s="48"/>
      <c r="H119" s="64"/>
      <c r="I119" s="67"/>
      <c r="J119" s="67"/>
    </row>
    <row r="120" spans="1:22" ht="20.100000000000001" customHeight="1" x14ac:dyDescent="0.3">
      <c r="A120" s="7"/>
      <c r="B120" s="22" t="s">
        <v>24</v>
      </c>
      <c r="C120" s="22" t="s">
        <v>18</v>
      </c>
      <c r="D120" s="48"/>
      <c r="E120" s="27" t="s">
        <v>19</v>
      </c>
      <c r="F120" s="23" t="s">
        <v>20</v>
      </c>
      <c r="G120" s="48"/>
      <c r="H120" s="8" t="s">
        <v>21</v>
      </c>
      <c r="I120" s="23" t="s">
        <v>22</v>
      </c>
      <c r="J120" s="8" t="s">
        <v>23</v>
      </c>
    </row>
    <row r="121" spans="1:22" ht="20.100000000000001" customHeight="1" x14ac:dyDescent="0.3">
      <c r="A121" s="5"/>
      <c r="B121" s="25"/>
      <c r="C121" s="25"/>
      <c r="D121" s="31"/>
      <c r="E121" s="28"/>
      <c r="F121" s="28"/>
      <c r="G121" s="29"/>
      <c r="H121" s="28"/>
      <c r="I121" s="30"/>
      <c r="J121" s="42" t="str">
        <f>IF(I121="","",IF(H121-I121&lt;1,X108,H121-I121))</f>
        <v/>
      </c>
    </row>
    <row r="122" spans="1:22" ht="20.100000000000001" customHeight="1" x14ac:dyDescent="0.3">
      <c r="A122" s="5"/>
      <c r="B122" s="25"/>
      <c r="C122" s="25"/>
      <c r="D122" s="31"/>
      <c r="E122" s="28"/>
      <c r="F122" s="28"/>
      <c r="G122" s="29"/>
      <c r="H122" s="28"/>
      <c r="I122" s="30"/>
      <c r="J122" s="42" t="str">
        <f>IF(I122="","",IF(H122-I122&lt;1,X110,H122-I122))</f>
        <v/>
      </c>
    </row>
    <row r="123" spans="1:22" ht="20.100000000000001" customHeight="1" x14ac:dyDescent="0.3">
      <c r="A123" s="5"/>
      <c r="B123" s="25"/>
      <c r="C123" s="25"/>
      <c r="D123" s="31"/>
      <c r="E123" s="28"/>
      <c r="F123" s="28"/>
      <c r="G123" s="29"/>
      <c r="H123" s="28"/>
      <c r="I123" s="30"/>
      <c r="J123" s="42" t="str">
        <f>IF(I123="","",IF(H123-I123&lt;1,X112,H123-I123))</f>
        <v/>
      </c>
    </row>
    <row r="124" spans="1:22" ht="20.100000000000001" customHeight="1" x14ac:dyDescent="0.3">
      <c r="A124" s="5"/>
      <c r="B124" s="25"/>
      <c r="C124" s="25"/>
      <c r="D124" s="31"/>
      <c r="E124" s="28"/>
      <c r="F124" s="28"/>
      <c r="G124" s="29"/>
      <c r="H124" s="28"/>
      <c r="I124" s="30"/>
      <c r="J124" s="42" t="str">
        <f>IF(I124="","",IF(H124-I124&lt;1,X114,H124-I124))</f>
        <v/>
      </c>
    </row>
    <row r="125" spans="1:22" ht="20.100000000000001" customHeight="1" x14ac:dyDescent="0.3">
      <c r="A125" s="5"/>
      <c r="B125" s="25"/>
      <c r="C125" s="25"/>
      <c r="D125" s="31"/>
      <c r="E125" s="28"/>
      <c r="F125" s="28"/>
      <c r="G125" s="29"/>
      <c r="H125" s="28"/>
      <c r="I125" s="30"/>
      <c r="J125" s="42" t="str">
        <f>IF(I125="","",IF(H125-I125&lt;1,X115,H125-I125))</f>
        <v/>
      </c>
    </row>
    <row r="126" spans="1:22" ht="20.100000000000001" customHeight="1" x14ac:dyDescent="0.3">
      <c r="A126" s="5"/>
      <c r="B126" s="25"/>
      <c r="C126" s="25"/>
      <c r="D126" s="31"/>
      <c r="E126" s="28"/>
      <c r="F126" s="28"/>
      <c r="G126" s="29"/>
      <c r="H126" s="28"/>
      <c r="I126" s="30"/>
      <c r="J126" s="42" t="str">
        <f>IF(I126="","",IF(H126-I126&lt;1,X116,H126-I126))</f>
        <v/>
      </c>
    </row>
    <row r="127" spans="1:22" ht="20.100000000000001" customHeight="1" x14ac:dyDescent="0.3">
      <c r="A127" s="5"/>
      <c r="B127" s="25"/>
      <c r="C127" s="25"/>
      <c r="D127" s="31"/>
      <c r="E127" s="28"/>
      <c r="F127" s="28"/>
      <c r="G127" s="29"/>
      <c r="H127" s="28"/>
      <c r="I127" s="30"/>
      <c r="J127" s="42" t="str">
        <f>IF(I127="","",IF(H127-I127&lt;1,X118,H127-I127))</f>
        <v/>
      </c>
    </row>
    <row r="128" spans="1:22" ht="20.100000000000001" customHeight="1" x14ac:dyDescent="0.3">
      <c r="A128" s="5"/>
      <c r="B128" s="25"/>
      <c r="C128" s="25"/>
      <c r="D128" s="31"/>
      <c r="E128" s="28"/>
      <c r="F128" s="28"/>
      <c r="G128" s="29"/>
      <c r="H128" s="28"/>
      <c r="I128" s="30"/>
      <c r="J128" s="42" t="str">
        <f>IF(I128="","",IF(H128-I128&lt;1,X122,H128-I128))</f>
        <v/>
      </c>
    </row>
    <row r="129" spans="1:10" ht="20.100000000000001" customHeight="1" x14ac:dyDescent="0.3">
      <c r="A129" s="5"/>
      <c r="B129" s="25"/>
      <c r="C129" s="25"/>
      <c r="D129" s="31"/>
      <c r="E129" s="28"/>
      <c r="F129" s="28"/>
      <c r="G129" s="29"/>
      <c r="H129" s="28"/>
      <c r="I129" s="30"/>
      <c r="J129" s="42" t="str">
        <f>IF(I129="","",IF(H129-I129&lt;1,X123,H129-I129))</f>
        <v/>
      </c>
    </row>
    <row r="130" spans="1:10" ht="20.100000000000001" customHeight="1" x14ac:dyDescent="0.3">
      <c r="A130" s="5"/>
      <c r="B130" s="25"/>
      <c r="C130" s="25"/>
      <c r="D130" s="31"/>
      <c r="E130" s="28"/>
      <c r="F130" s="28"/>
      <c r="G130" s="29"/>
      <c r="H130" s="28"/>
      <c r="I130" s="30"/>
      <c r="J130" s="42" t="str">
        <f>IF(I130="","",IF(H130-I130&lt;1,#REF!,H130-I130))</f>
        <v/>
      </c>
    </row>
    <row r="131" spans="1:10" ht="20.100000000000001" customHeight="1" x14ac:dyDescent="0.3">
      <c r="C131" s="41" t="s">
        <v>56</v>
      </c>
      <c r="D131" s="40">
        <f>D121+D122+D123+D124+D125+D126+D127+D128+D129+D130</f>
        <v>0</v>
      </c>
    </row>
    <row r="132" spans="1:10" ht="20.100000000000001" customHeight="1" x14ac:dyDescent="0.3"/>
    <row r="133" spans="1:10" ht="20.100000000000001" customHeight="1" x14ac:dyDescent="0.3">
      <c r="A133" s="57" t="s">
        <v>42</v>
      </c>
      <c r="B133" s="57"/>
    </row>
    <row r="134" spans="1:10" ht="20.100000000000001" customHeight="1" x14ac:dyDescent="0.3">
      <c r="A134" s="44" t="s">
        <v>27</v>
      </c>
      <c r="B134" s="44"/>
      <c r="C134" s="54"/>
      <c r="D134" s="55"/>
      <c r="E134" s="56"/>
    </row>
    <row r="135" spans="1:10" ht="20.100000000000001" customHeight="1" x14ac:dyDescent="0.3">
      <c r="A135" s="44" t="s">
        <v>35</v>
      </c>
      <c r="B135" s="44"/>
      <c r="C135" s="45"/>
      <c r="D135" s="46"/>
      <c r="E135" s="47"/>
    </row>
    <row r="136" spans="1:10" ht="20.100000000000001" customHeight="1" x14ac:dyDescent="0.3">
      <c r="A136" s="33" t="s">
        <v>61</v>
      </c>
      <c r="B136" s="32"/>
      <c r="C136" s="34"/>
      <c r="D136" s="34"/>
      <c r="E136" s="34"/>
      <c r="F136" s="34"/>
      <c r="G136" s="34"/>
      <c r="H136" s="34"/>
      <c r="I136" s="34"/>
      <c r="J136" s="34"/>
    </row>
    <row r="137" spans="1:10" ht="20.100000000000001" customHeight="1" x14ac:dyDescent="0.3">
      <c r="A137" s="6"/>
      <c r="B137" s="58" t="s">
        <v>34</v>
      </c>
      <c r="C137" s="59"/>
      <c r="D137" s="48" t="s">
        <v>25</v>
      </c>
      <c r="E137" s="62" t="s">
        <v>16</v>
      </c>
      <c r="F137" s="63"/>
      <c r="G137" s="48" t="s">
        <v>31</v>
      </c>
      <c r="H137" s="62" t="s">
        <v>17</v>
      </c>
      <c r="I137" s="66"/>
      <c r="J137" s="66"/>
    </row>
    <row r="138" spans="1:10" ht="20.100000000000001" customHeight="1" x14ac:dyDescent="0.3">
      <c r="A138" s="6"/>
      <c r="B138" s="60"/>
      <c r="C138" s="61"/>
      <c r="D138" s="48"/>
      <c r="E138" s="64"/>
      <c r="F138" s="65"/>
      <c r="G138" s="48"/>
      <c r="H138" s="64"/>
      <c r="I138" s="67"/>
      <c r="J138" s="67"/>
    </row>
    <row r="139" spans="1:10" ht="20.100000000000001" customHeight="1" x14ac:dyDescent="0.3">
      <c r="A139" s="7"/>
      <c r="B139" s="22" t="s">
        <v>24</v>
      </c>
      <c r="C139" s="22" t="s">
        <v>18</v>
      </c>
      <c r="D139" s="48"/>
      <c r="E139" s="27" t="s">
        <v>19</v>
      </c>
      <c r="F139" s="23" t="s">
        <v>20</v>
      </c>
      <c r="G139" s="48"/>
      <c r="H139" s="8" t="s">
        <v>21</v>
      </c>
      <c r="I139" s="23" t="s">
        <v>22</v>
      </c>
      <c r="J139" s="8" t="s">
        <v>23</v>
      </c>
    </row>
    <row r="140" spans="1:10" ht="20.100000000000001" customHeight="1" x14ac:dyDescent="0.3">
      <c r="A140" s="5"/>
      <c r="B140" s="25"/>
      <c r="C140" s="25"/>
      <c r="D140" s="31"/>
      <c r="E140" s="28"/>
      <c r="F140" s="28"/>
      <c r="G140" s="29"/>
      <c r="H140" s="28"/>
      <c r="I140" s="30"/>
      <c r="J140" s="42" t="str">
        <f>IF(I140="","",IF(H140-I140&lt;1,X127,H140-I140))</f>
        <v/>
      </c>
    </row>
    <row r="141" spans="1:10" ht="20.100000000000001" customHeight="1" x14ac:dyDescent="0.3">
      <c r="A141" s="5"/>
      <c r="B141" s="25"/>
      <c r="C141" s="25"/>
      <c r="D141" s="31"/>
      <c r="E141" s="28"/>
      <c r="F141" s="28"/>
      <c r="G141" s="29"/>
      <c r="H141" s="28"/>
      <c r="I141" s="30"/>
      <c r="J141" s="42" t="str">
        <f>IF(I141="","",IF(H141-I141&lt;1,X129,H141-I141))</f>
        <v/>
      </c>
    </row>
    <row r="142" spans="1:10" ht="20.100000000000001" customHeight="1" x14ac:dyDescent="0.3">
      <c r="A142" s="5"/>
      <c r="B142" s="25"/>
      <c r="C142" s="25"/>
      <c r="D142" s="31"/>
      <c r="E142" s="28"/>
      <c r="F142" s="28"/>
      <c r="G142" s="29"/>
      <c r="H142" s="28"/>
      <c r="I142" s="30"/>
      <c r="J142" s="42" t="str">
        <f>IF(I142="","",IF(H142-I142&lt;1,X131,H142-I142))</f>
        <v/>
      </c>
    </row>
    <row r="143" spans="1:10" ht="20.100000000000001" customHeight="1" x14ac:dyDescent="0.3">
      <c r="A143" s="5"/>
      <c r="B143" s="25"/>
      <c r="C143" s="25"/>
      <c r="D143" s="31"/>
      <c r="E143" s="28"/>
      <c r="F143" s="28"/>
      <c r="G143" s="29"/>
      <c r="H143" s="28"/>
      <c r="I143" s="30"/>
      <c r="J143" s="42" t="str">
        <f>IF(I143="","",IF(H143-I143&lt;1,X133,H143-I143))</f>
        <v/>
      </c>
    </row>
    <row r="144" spans="1:10" ht="20.100000000000001" customHeight="1" x14ac:dyDescent="0.3">
      <c r="A144" s="5"/>
      <c r="B144" s="25"/>
      <c r="C144" s="25"/>
      <c r="D144" s="31"/>
      <c r="E144" s="28"/>
      <c r="F144" s="28"/>
      <c r="G144" s="29"/>
      <c r="H144" s="28"/>
      <c r="I144" s="30"/>
      <c r="J144" s="42" t="str">
        <f>IF(I144="","",IF(H144-I144&lt;1,X134,H144-I144))</f>
        <v/>
      </c>
    </row>
    <row r="145" spans="1:10" ht="20.100000000000001" customHeight="1" x14ac:dyDescent="0.3">
      <c r="A145" s="5"/>
      <c r="B145" s="25"/>
      <c r="C145" s="25"/>
      <c r="D145" s="31"/>
      <c r="E145" s="28"/>
      <c r="F145" s="28"/>
      <c r="G145" s="29"/>
      <c r="H145" s="28"/>
      <c r="I145" s="30"/>
      <c r="J145" s="42" t="str">
        <f>IF(I145="","",IF(H145-I145&lt;1,X135,H145-I145))</f>
        <v/>
      </c>
    </row>
    <row r="146" spans="1:10" ht="20.100000000000001" customHeight="1" x14ac:dyDescent="0.3">
      <c r="A146" s="5"/>
      <c r="B146" s="25"/>
      <c r="C146" s="25"/>
      <c r="D146" s="31"/>
      <c r="E146" s="28"/>
      <c r="F146" s="28"/>
      <c r="G146" s="29"/>
      <c r="H146" s="28"/>
      <c r="I146" s="30"/>
      <c r="J146" s="42" t="str">
        <f>IF(I146="","",IF(H146-I146&lt;1,X137,H146-I146))</f>
        <v/>
      </c>
    </row>
    <row r="147" spans="1:10" ht="20.100000000000001" customHeight="1" x14ac:dyDescent="0.3">
      <c r="A147" s="5"/>
      <c r="B147" s="25"/>
      <c r="C147" s="25"/>
      <c r="D147" s="31"/>
      <c r="E147" s="28"/>
      <c r="F147" s="28"/>
      <c r="G147" s="29"/>
      <c r="H147" s="28"/>
      <c r="I147" s="30"/>
      <c r="J147" s="42" t="str">
        <f>IF(I147="","",IF(H147-I147&lt;1,X141,H147-I147))</f>
        <v/>
      </c>
    </row>
    <row r="148" spans="1:10" ht="20.100000000000001" customHeight="1" x14ac:dyDescent="0.3">
      <c r="A148" s="5"/>
      <c r="B148" s="25"/>
      <c r="C148" s="25"/>
      <c r="D148" s="31"/>
      <c r="E148" s="28"/>
      <c r="F148" s="28"/>
      <c r="G148" s="29"/>
      <c r="H148" s="28"/>
      <c r="I148" s="30"/>
      <c r="J148" s="42" t="str">
        <f>IF(I148="","",IF(H148-I148&lt;1,X142,H148-I148))</f>
        <v/>
      </c>
    </row>
    <row r="149" spans="1:10" ht="20.100000000000001" customHeight="1" x14ac:dyDescent="0.3">
      <c r="A149" s="5"/>
      <c r="B149" s="25"/>
      <c r="C149" s="25"/>
      <c r="D149" s="31"/>
      <c r="E149" s="28"/>
      <c r="F149" s="28"/>
      <c r="G149" s="29"/>
      <c r="H149" s="28"/>
      <c r="I149" s="30"/>
      <c r="J149" s="42" t="str">
        <f>IF(I149="","",IF(H149-I149&lt;1,#REF!,H149-I149))</f>
        <v/>
      </c>
    </row>
    <row r="150" spans="1:10" ht="20.100000000000001" customHeight="1" x14ac:dyDescent="0.3">
      <c r="C150" s="41" t="s">
        <v>56</v>
      </c>
      <c r="D150" s="40">
        <f>D141+D140+D142+D143+D144+D145+D146+D147+D148+D149</f>
        <v>0</v>
      </c>
    </row>
    <row r="151" spans="1:10" ht="20.100000000000001" customHeight="1" x14ac:dyDescent="0.3"/>
    <row r="152" spans="1:10" ht="20.100000000000001" customHeight="1" x14ac:dyDescent="0.3">
      <c r="A152" s="57" t="s">
        <v>43</v>
      </c>
      <c r="B152" s="57"/>
    </row>
    <row r="153" spans="1:10" ht="20.100000000000001" customHeight="1" x14ac:dyDescent="0.3">
      <c r="A153" s="44" t="s">
        <v>27</v>
      </c>
      <c r="B153" s="44"/>
      <c r="C153" s="54"/>
      <c r="D153" s="55"/>
      <c r="E153" s="56"/>
    </row>
    <row r="154" spans="1:10" ht="20.100000000000001" customHeight="1" x14ac:dyDescent="0.3">
      <c r="A154" s="44" t="s">
        <v>35</v>
      </c>
      <c r="B154" s="44"/>
      <c r="C154" s="45"/>
      <c r="D154" s="46"/>
      <c r="E154" s="47"/>
    </row>
    <row r="155" spans="1:10" ht="20.100000000000001" customHeight="1" x14ac:dyDescent="0.3">
      <c r="A155" s="33" t="s">
        <v>61</v>
      </c>
      <c r="B155" s="32"/>
      <c r="C155" s="34"/>
      <c r="D155" s="34"/>
      <c r="E155" s="34"/>
      <c r="F155" s="34"/>
      <c r="G155" s="34"/>
      <c r="H155" s="34"/>
      <c r="I155" s="34"/>
      <c r="J155" s="34"/>
    </row>
    <row r="156" spans="1:10" ht="20.100000000000001" customHeight="1" x14ac:dyDescent="0.3">
      <c r="A156" s="6"/>
      <c r="B156" s="58" t="s">
        <v>34</v>
      </c>
      <c r="C156" s="59"/>
      <c r="D156" s="48" t="s">
        <v>25</v>
      </c>
      <c r="E156" s="62" t="s">
        <v>16</v>
      </c>
      <c r="F156" s="63"/>
      <c r="G156" s="48" t="s">
        <v>31</v>
      </c>
      <c r="H156" s="62" t="s">
        <v>17</v>
      </c>
      <c r="I156" s="66"/>
      <c r="J156" s="66"/>
    </row>
    <row r="157" spans="1:10" ht="20.100000000000001" customHeight="1" x14ac:dyDescent="0.3">
      <c r="A157" s="6"/>
      <c r="B157" s="60"/>
      <c r="C157" s="61"/>
      <c r="D157" s="48"/>
      <c r="E157" s="64"/>
      <c r="F157" s="65"/>
      <c r="G157" s="48"/>
      <c r="H157" s="64"/>
      <c r="I157" s="67"/>
      <c r="J157" s="67"/>
    </row>
    <row r="158" spans="1:10" ht="20.100000000000001" customHeight="1" x14ac:dyDescent="0.3">
      <c r="A158" s="7"/>
      <c r="B158" s="22" t="s">
        <v>24</v>
      </c>
      <c r="C158" s="22" t="s">
        <v>18</v>
      </c>
      <c r="D158" s="48"/>
      <c r="E158" s="27" t="s">
        <v>19</v>
      </c>
      <c r="F158" s="23" t="s">
        <v>20</v>
      </c>
      <c r="G158" s="48"/>
      <c r="H158" s="8" t="s">
        <v>21</v>
      </c>
      <c r="I158" s="23" t="s">
        <v>22</v>
      </c>
      <c r="J158" s="8" t="s">
        <v>23</v>
      </c>
    </row>
    <row r="159" spans="1:10" ht="20.100000000000001" customHeight="1" x14ac:dyDescent="0.3">
      <c r="A159" s="5"/>
      <c r="B159" s="25"/>
      <c r="C159" s="25"/>
      <c r="D159" s="31"/>
      <c r="E159" s="28"/>
      <c r="F159" s="28"/>
      <c r="G159" s="29"/>
      <c r="H159" s="28"/>
      <c r="I159" s="30"/>
      <c r="J159" s="42" t="str">
        <f>IF(I159="","",IF(H159-I159&lt;1,X146,H159-I159))</f>
        <v/>
      </c>
    </row>
    <row r="160" spans="1:10" ht="20.100000000000001" customHeight="1" x14ac:dyDescent="0.3">
      <c r="A160" s="5"/>
      <c r="B160" s="25"/>
      <c r="C160" s="25"/>
      <c r="D160" s="31"/>
      <c r="E160" s="28"/>
      <c r="F160" s="28"/>
      <c r="G160" s="29"/>
      <c r="H160" s="28"/>
      <c r="I160" s="30"/>
      <c r="J160" s="42" t="str">
        <f>IF(I160="","",IF(H160-I160&lt;1,X148,H160-I160))</f>
        <v/>
      </c>
    </row>
    <row r="161" spans="1:10" ht="20.100000000000001" customHeight="1" x14ac:dyDescent="0.3">
      <c r="A161" s="5"/>
      <c r="B161" s="25"/>
      <c r="C161" s="25"/>
      <c r="D161" s="31"/>
      <c r="E161" s="28"/>
      <c r="F161" s="28"/>
      <c r="G161" s="29"/>
      <c r="H161" s="28"/>
      <c r="I161" s="30"/>
      <c r="J161" s="42" t="str">
        <f>IF(I161="","",IF(H161-I161&lt;1,X150,H161-I161))</f>
        <v/>
      </c>
    </row>
    <row r="162" spans="1:10" ht="20.100000000000001" customHeight="1" x14ac:dyDescent="0.3">
      <c r="A162" s="5"/>
      <c r="B162" s="25"/>
      <c r="C162" s="25"/>
      <c r="D162" s="31"/>
      <c r="E162" s="28"/>
      <c r="F162" s="28"/>
      <c r="G162" s="29"/>
      <c r="H162" s="28"/>
      <c r="I162" s="30"/>
      <c r="J162" s="42" t="str">
        <f>IF(I162="","",IF(H162-I162&lt;1,X152,H162-I162))</f>
        <v/>
      </c>
    </row>
    <row r="163" spans="1:10" ht="20.100000000000001" customHeight="1" x14ac:dyDescent="0.3">
      <c r="A163" s="5"/>
      <c r="B163" s="25"/>
      <c r="C163" s="25"/>
      <c r="D163" s="31"/>
      <c r="E163" s="28"/>
      <c r="F163" s="28"/>
      <c r="G163" s="29"/>
      <c r="H163" s="28"/>
      <c r="I163" s="30"/>
      <c r="J163" s="42" t="str">
        <f>IF(I163="","",IF(H163-I163&lt;1,X153,H163-I163))</f>
        <v/>
      </c>
    </row>
    <row r="164" spans="1:10" ht="20.100000000000001" customHeight="1" x14ac:dyDescent="0.3">
      <c r="A164" s="5"/>
      <c r="B164" s="25"/>
      <c r="C164" s="25"/>
      <c r="D164" s="31"/>
      <c r="E164" s="28"/>
      <c r="F164" s="28"/>
      <c r="G164" s="29"/>
      <c r="H164" s="28"/>
      <c r="I164" s="30"/>
      <c r="J164" s="42" t="str">
        <f>IF(I164="","",IF(H164-I164&lt;1,X154,H164-I164))</f>
        <v/>
      </c>
    </row>
    <row r="165" spans="1:10" ht="20.100000000000001" customHeight="1" x14ac:dyDescent="0.3">
      <c r="A165" s="5"/>
      <c r="B165" s="25"/>
      <c r="C165" s="25"/>
      <c r="D165" s="31"/>
      <c r="E165" s="28"/>
      <c r="F165" s="28"/>
      <c r="G165" s="29"/>
      <c r="H165" s="28"/>
      <c r="I165" s="30"/>
      <c r="J165" s="42" t="str">
        <f>IF(I165="","",IF(H165-I165&lt;1,X156,H165-I165))</f>
        <v/>
      </c>
    </row>
    <row r="166" spans="1:10" ht="20.100000000000001" customHeight="1" x14ac:dyDescent="0.3">
      <c r="A166" s="5"/>
      <c r="B166" s="25"/>
      <c r="C166" s="25"/>
      <c r="D166" s="31"/>
      <c r="E166" s="28"/>
      <c r="F166" s="28"/>
      <c r="G166" s="29"/>
      <c r="H166" s="28"/>
      <c r="I166" s="30"/>
      <c r="J166" s="42" t="str">
        <f>IF(I166="","",IF(H166-I166&lt;1,X160,H166-I166))</f>
        <v/>
      </c>
    </row>
    <row r="167" spans="1:10" ht="20.100000000000001" customHeight="1" x14ac:dyDescent="0.3">
      <c r="A167" s="5"/>
      <c r="B167" s="25"/>
      <c r="C167" s="25"/>
      <c r="D167" s="31"/>
      <c r="E167" s="28"/>
      <c r="F167" s="28"/>
      <c r="G167" s="29"/>
      <c r="H167" s="28"/>
      <c r="I167" s="30"/>
      <c r="J167" s="42" t="str">
        <f>IF(I167="","",IF(H167-I167&lt;1,X161,H167-I167))</f>
        <v/>
      </c>
    </row>
    <row r="168" spans="1:10" ht="20.100000000000001" customHeight="1" x14ac:dyDescent="0.3">
      <c r="A168" s="5"/>
      <c r="B168" s="25"/>
      <c r="C168" s="25"/>
      <c r="D168" s="31"/>
      <c r="E168" s="28"/>
      <c r="F168" s="28"/>
      <c r="G168" s="29"/>
      <c r="H168" s="28"/>
      <c r="I168" s="30"/>
      <c r="J168" s="42" t="str">
        <f>IF(I168="","",IF(H168-I168&lt;1,#REF!,H168-I168))</f>
        <v/>
      </c>
    </row>
    <row r="169" spans="1:10" ht="20.100000000000001" customHeight="1" x14ac:dyDescent="0.3">
      <c r="C169" s="41" t="s">
        <v>56</v>
      </c>
      <c r="D169" s="40">
        <f>D159+D160+D161+D162+D163+D164+D165+D167+D166+D168</f>
        <v>0</v>
      </c>
    </row>
    <row r="170" spans="1:10" ht="20.100000000000001" customHeight="1" x14ac:dyDescent="0.3"/>
    <row r="171" spans="1:10" ht="20.100000000000001" customHeight="1" x14ac:dyDescent="0.3">
      <c r="A171" s="57" t="s">
        <v>44</v>
      </c>
      <c r="B171" s="57"/>
    </row>
    <row r="172" spans="1:10" ht="20.100000000000001" customHeight="1" x14ac:dyDescent="0.3">
      <c r="A172" s="44" t="s">
        <v>27</v>
      </c>
      <c r="B172" s="44"/>
      <c r="C172" s="54"/>
      <c r="D172" s="55"/>
      <c r="E172" s="56"/>
    </row>
    <row r="173" spans="1:10" ht="20.100000000000001" customHeight="1" x14ac:dyDescent="0.3">
      <c r="A173" s="44" t="s">
        <v>35</v>
      </c>
      <c r="B173" s="44"/>
      <c r="C173" s="45"/>
      <c r="D173" s="46"/>
      <c r="E173" s="47"/>
    </row>
    <row r="174" spans="1:10" ht="20.100000000000001" customHeight="1" x14ac:dyDescent="0.3">
      <c r="A174" s="33" t="s">
        <v>61</v>
      </c>
      <c r="B174" s="32"/>
      <c r="C174" s="34"/>
      <c r="D174" s="34"/>
      <c r="E174" s="34"/>
      <c r="F174" s="34"/>
      <c r="G174" s="34"/>
      <c r="H174" s="34"/>
      <c r="I174" s="34"/>
      <c r="J174" s="34"/>
    </row>
    <row r="175" spans="1:10" ht="20.100000000000001" customHeight="1" x14ac:dyDescent="0.3">
      <c r="A175" s="6"/>
      <c r="B175" s="58" t="s">
        <v>34</v>
      </c>
      <c r="C175" s="59"/>
      <c r="D175" s="48" t="s">
        <v>25</v>
      </c>
      <c r="E175" s="62" t="s">
        <v>16</v>
      </c>
      <c r="F175" s="63"/>
      <c r="G175" s="48" t="s">
        <v>31</v>
      </c>
      <c r="H175" s="62" t="s">
        <v>17</v>
      </c>
      <c r="I175" s="66"/>
      <c r="J175" s="66"/>
    </row>
    <row r="176" spans="1:10" ht="20.100000000000001" customHeight="1" x14ac:dyDescent="0.3">
      <c r="A176" s="6"/>
      <c r="B176" s="60"/>
      <c r="C176" s="61"/>
      <c r="D176" s="48"/>
      <c r="E176" s="64"/>
      <c r="F176" s="65"/>
      <c r="G176" s="48"/>
      <c r="H176" s="64"/>
      <c r="I176" s="67"/>
      <c r="J176" s="67"/>
    </row>
    <row r="177" spans="1:10" ht="20.100000000000001" customHeight="1" x14ac:dyDescent="0.3">
      <c r="A177" s="7"/>
      <c r="B177" s="22" t="s">
        <v>24</v>
      </c>
      <c r="C177" s="22" t="s">
        <v>18</v>
      </c>
      <c r="D177" s="48"/>
      <c r="E177" s="27" t="s">
        <v>19</v>
      </c>
      <c r="F177" s="23" t="s">
        <v>20</v>
      </c>
      <c r="G177" s="48"/>
      <c r="H177" s="8" t="s">
        <v>21</v>
      </c>
      <c r="I177" s="23" t="s">
        <v>22</v>
      </c>
      <c r="J177" s="8" t="s">
        <v>23</v>
      </c>
    </row>
    <row r="178" spans="1:10" ht="20.100000000000001" customHeight="1" x14ac:dyDescent="0.3">
      <c r="A178" s="5"/>
      <c r="B178" s="25"/>
      <c r="C178" s="25"/>
      <c r="D178" s="31"/>
      <c r="E178" s="28"/>
      <c r="F178" s="28"/>
      <c r="G178" s="29"/>
      <c r="H178" s="28"/>
      <c r="I178" s="30"/>
      <c r="J178" s="42" t="str">
        <f>IF(I178="","",IF(H178-I178&lt;1,X165,H178-I178))</f>
        <v/>
      </c>
    </row>
    <row r="179" spans="1:10" ht="20.100000000000001" customHeight="1" x14ac:dyDescent="0.3">
      <c r="A179" s="5"/>
      <c r="B179" s="25"/>
      <c r="C179" s="25"/>
      <c r="D179" s="31"/>
      <c r="E179" s="28"/>
      <c r="F179" s="28"/>
      <c r="G179" s="29"/>
      <c r="H179" s="28"/>
      <c r="I179" s="30"/>
      <c r="J179" s="42" t="str">
        <f>IF(I179="","",IF(H179-I179&lt;1,X167,H179-I179))</f>
        <v/>
      </c>
    </row>
    <row r="180" spans="1:10" ht="20.100000000000001" customHeight="1" x14ac:dyDescent="0.3">
      <c r="A180" s="5"/>
      <c r="B180" s="25"/>
      <c r="C180" s="25"/>
      <c r="D180" s="31"/>
      <c r="E180" s="28"/>
      <c r="F180" s="28"/>
      <c r="G180" s="29"/>
      <c r="H180" s="28"/>
      <c r="I180" s="30"/>
      <c r="J180" s="42" t="str">
        <f>IF(I180="","",IF(H180-I180&lt;1,X169,H180-I180))</f>
        <v/>
      </c>
    </row>
    <row r="181" spans="1:10" ht="20.100000000000001" customHeight="1" x14ac:dyDescent="0.3">
      <c r="A181" s="5"/>
      <c r="B181" s="25"/>
      <c r="C181" s="25"/>
      <c r="D181" s="31"/>
      <c r="E181" s="28"/>
      <c r="F181" s="28"/>
      <c r="G181" s="29"/>
      <c r="H181" s="28"/>
      <c r="I181" s="30"/>
      <c r="J181" s="42" t="str">
        <f>IF(I181="","",IF(H181-I181&lt;1,X171,H181-I181))</f>
        <v/>
      </c>
    </row>
    <row r="182" spans="1:10" ht="20.100000000000001" customHeight="1" x14ac:dyDescent="0.3">
      <c r="A182" s="5"/>
      <c r="B182" s="25"/>
      <c r="C182" s="25"/>
      <c r="D182" s="31"/>
      <c r="E182" s="28"/>
      <c r="F182" s="28"/>
      <c r="G182" s="29"/>
      <c r="H182" s="28"/>
      <c r="I182" s="30"/>
      <c r="J182" s="42" t="str">
        <f>IF(I182="","",IF(H182-I182&lt;1,X172,H182-I182))</f>
        <v/>
      </c>
    </row>
    <row r="183" spans="1:10" ht="20.100000000000001" customHeight="1" x14ac:dyDescent="0.3">
      <c r="A183" s="5"/>
      <c r="B183" s="25"/>
      <c r="C183" s="25"/>
      <c r="D183" s="31"/>
      <c r="E183" s="28"/>
      <c r="F183" s="28"/>
      <c r="G183" s="29"/>
      <c r="H183" s="28"/>
      <c r="I183" s="30"/>
      <c r="J183" s="42" t="str">
        <f>IF(I183="","",IF(H183-I183&lt;1,X173,H183-I183))</f>
        <v/>
      </c>
    </row>
    <row r="184" spans="1:10" ht="20.100000000000001" customHeight="1" x14ac:dyDescent="0.3">
      <c r="A184" s="5"/>
      <c r="B184" s="25"/>
      <c r="C184" s="25"/>
      <c r="D184" s="31"/>
      <c r="E184" s="28"/>
      <c r="F184" s="28"/>
      <c r="G184" s="29"/>
      <c r="H184" s="28"/>
      <c r="I184" s="30"/>
      <c r="J184" s="42" t="str">
        <f>IF(I184="","",IF(H184-I184&lt;1,X175,H184-I184))</f>
        <v/>
      </c>
    </row>
    <row r="185" spans="1:10" ht="20.100000000000001" customHeight="1" x14ac:dyDescent="0.3">
      <c r="A185" s="5"/>
      <c r="B185" s="25"/>
      <c r="C185" s="25"/>
      <c r="D185" s="31"/>
      <c r="E185" s="28"/>
      <c r="F185" s="28"/>
      <c r="G185" s="29"/>
      <c r="H185" s="28"/>
      <c r="I185" s="30"/>
      <c r="J185" s="42" t="str">
        <f>IF(I185="","",IF(H185-I185&lt;1,X179,H185-I185))</f>
        <v/>
      </c>
    </row>
    <row r="186" spans="1:10" ht="20.100000000000001" customHeight="1" x14ac:dyDescent="0.3">
      <c r="A186" s="5"/>
      <c r="B186" s="25"/>
      <c r="C186" s="25"/>
      <c r="D186" s="31"/>
      <c r="E186" s="28"/>
      <c r="F186" s="28"/>
      <c r="G186" s="29"/>
      <c r="H186" s="28"/>
      <c r="I186" s="30"/>
      <c r="J186" s="42" t="str">
        <f>IF(I186="","",IF(H186-I186&lt;1,X180,H186-I186))</f>
        <v/>
      </c>
    </row>
    <row r="187" spans="1:10" ht="20.100000000000001" customHeight="1" x14ac:dyDescent="0.3">
      <c r="A187" s="5"/>
      <c r="B187" s="25"/>
      <c r="C187" s="25"/>
      <c r="D187" s="31"/>
      <c r="E187" s="28"/>
      <c r="F187" s="28"/>
      <c r="G187" s="29"/>
      <c r="H187" s="28"/>
      <c r="I187" s="30"/>
      <c r="J187" s="42" t="str">
        <f>IF(I187="","",IF(H187-I187&lt;1,#REF!,H187-I187))</f>
        <v/>
      </c>
    </row>
    <row r="188" spans="1:10" ht="20.100000000000001" customHeight="1" x14ac:dyDescent="0.3">
      <c r="C188" s="41" t="s">
        <v>56</v>
      </c>
      <c r="D188" s="40">
        <f>D178+D179+D180+D181+D182+D183+D184+D185+D186+D187</f>
        <v>0</v>
      </c>
    </row>
    <row r="189" spans="1:10" ht="20.100000000000001" customHeight="1" x14ac:dyDescent="0.3"/>
    <row r="190" spans="1:10" ht="20.100000000000001" customHeight="1" x14ac:dyDescent="0.3">
      <c r="A190" s="57" t="s">
        <v>45</v>
      </c>
      <c r="B190" s="57"/>
    </row>
    <row r="191" spans="1:10" ht="20.100000000000001" customHeight="1" x14ac:dyDescent="0.3">
      <c r="A191" s="44" t="s">
        <v>27</v>
      </c>
      <c r="B191" s="44"/>
      <c r="C191" s="54"/>
      <c r="D191" s="55"/>
      <c r="E191" s="56"/>
    </row>
    <row r="192" spans="1:10" ht="20.100000000000001" customHeight="1" x14ac:dyDescent="0.3">
      <c r="A192" s="44" t="s">
        <v>35</v>
      </c>
      <c r="B192" s="44"/>
      <c r="C192" s="45"/>
      <c r="D192" s="46"/>
      <c r="E192" s="47"/>
    </row>
    <row r="193" spans="1:10" ht="20.100000000000001" customHeight="1" x14ac:dyDescent="0.3">
      <c r="A193" s="33" t="s">
        <v>61</v>
      </c>
      <c r="B193" s="32"/>
      <c r="C193" s="34"/>
      <c r="D193" s="34"/>
      <c r="E193" s="34"/>
      <c r="F193" s="34"/>
      <c r="G193" s="34"/>
      <c r="H193" s="34"/>
      <c r="I193" s="34"/>
      <c r="J193" s="34"/>
    </row>
    <row r="194" spans="1:10" ht="20.100000000000001" customHeight="1" x14ac:dyDescent="0.3">
      <c r="A194" s="6"/>
      <c r="B194" s="58" t="s">
        <v>34</v>
      </c>
      <c r="C194" s="59"/>
      <c r="D194" s="48" t="s">
        <v>25</v>
      </c>
      <c r="E194" s="62" t="s">
        <v>16</v>
      </c>
      <c r="F194" s="63"/>
      <c r="G194" s="48" t="s">
        <v>31</v>
      </c>
      <c r="H194" s="62" t="s">
        <v>17</v>
      </c>
      <c r="I194" s="66"/>
      <c r="J194" s="66"/>
    </row>
    <row r="195" spans="1:10" ht="20.100000000000001" customHeight="1" x14ac:dyDescent="0.3">
      <c r="A195" s="6"/>
      <c r="B195" s="60"/>
      <c r="C195" s="61"/>
      <c r="D195" s="48"/>
      <c r="E195" s="64"/>
      <c r="F195" s="65"/>
      <c r="G195" s="48"/>
      <c r="H195" s="64"/>
      <c r="I195" s="67"/>
      <c r="J195" s="67"/>
    </row>
    <row r="196" spans="1:10" ht="20.100000000000001" customHeight="1" x14ac:dyDescent="0.3">
      <c r="A196" s="7"/>
      <c r="B196" s="22" t="s">
        <v>24</v>
      </c>
      <c r="C196" s="22" t="s">
        <v>18</v>
      </c>
      <c r="D196" s="48"/>
      <c r="E196" s="27" t="s">
        <v>19</v>
      </c>
      <c r="F196" s="23" t="s">
        <v>20</v>
      </c>
      <c r="G196" s="48"/>
      <c r="H196" s="8" t="s">
        <v>21</v>
      </c>
      <c r="I196" s="23" t="s">
        <v>22</v>
      </c>
      <c r="J196" s="8" t="s">
        <v>23</v>
      </c>
    </row>
    <row r="197" spans="1:10" ht="20.100000000000001" customHeight="1" x14ac:dyDescent="0.3">
      <c r="A197" s="5"/>
      <c r="B197" s="25"/>
      <c r="C197" s="25"/>
      <c r="D197" s="31"/>
      <c r="E197" s="28"/>
      <c r="F197" s="28"/>
      <c r="G197" s="29"/>
      <c r="H197" s="28"/>
      <c r="I197" s="30"/>
      <c r="J197" s="42" t="str">
        <f>IF(I197="","",IF(H197-I197&lt;1,X184,H197-I197))</f>
        <v/>
      </c>
    </row>
    <row r="198" spans="1:10" ht="20.100000000000001" customHeight="1" x14ac:dyDescent="0.3">
      <c r="A198" s="5"/>
      <c r="B198" s="25"/>
      <c r="C198" s="25"/>
      <c r="D198" s="31"/>
      <c r="E198" s="28"/>
      <c r="F198" s="28"/>
      <c r="G198" s="29"/>
      <c r="H198" s="28"/>
      <c r="I198" s="30"/>
      <c r="J198" s="42" t="str">
        <f>IF(I198="","",IF(H198-I198&lt;1,X186,H198-I198))</f>
        <v/>
      </c>
    </row>
    <row r="199" spans="1:10" ht="20.100000000000001" customHeight="1" x14ac:dyDescent="0.3">
      <c r="A199" s="5"/>
      <c r="B199" s="25"/>
      <c r="C199" s="25"/>
      <c r="D199" s="31"/>
      <c r="E199" s="28"/>
      <c r="F199" s="28"/>
      <c r="G199" s="29"/>
      <c r="H199" s="28"/>
      <c r="I199" s="30"/>
      <c r="J199" s="42" t="str">
        <f>IF(I199="","",IF(H199-I199&lt;1,X188,H199-I199))</f>
        <v/>
      </c>
    </row>
    <row r="200" spans="1:10" ht="20.100000000000001" customHeight="1" x14ac:dyDescent="0.3">
      <c r="A200" s="5"/>
      <c r="B200" s="25"/>
      <c r="C200" s="25"/>
      <c r="D200" s="31"/>
      <c r="E200" s="28"/>
      <c r="F200" s="28"/>
      <c r="G200" s="29"/>
      <c r="H200" s="28"/>
      <c r="I200" s="30"/>
      <c r="J200" s="42" t="str">
        <f>IF(I200="","",IF(H200-I200&lt;1,X190,H200-I200))</f>
        <v/>
      </c>
    </row>
    <row r="201" spans="1:10" ht="20.100000000000001" customHeight="1" x14ac:dyDescent="0.3">
      <c r="A201" s="5"/>
      <c r="B201" s="25"/>
      <c r="C201" s="25"/>
      <c r="D201" s="31"/>
      <c r="E201" s="28"/>
      <c r="F201" s="28"/>
      <c r="G201" s="29"/>
      <c r="H201" s="28"/>
      <c r="I201" s="30"/>
      <c r="J201" s="42" t="str">
        <f>IF(I201="","",IF(H201-I201&lt;1,X191,H201-I201))</f>
        <v/>
      </c>
    </row>
    <row r="202" spans="1:10" ht="20.100000000000001" customHeight="1" x14ac:dyDescent="0.3">
      <c r="A202" s="5"/>
      <c r="B202" s="25"/>
      <c r="C202" s="25"/>
      <c r="D202" s="31"/>
      <c r="E202" s="28"/>
      <c r="F202" s="28"/>
      <c r="G202" s="29"/>
      <c r="H202" s="28"/>
      <c r="I202" s="30"/>
      <c r="J202" s="42" t="str">
        <f>IF(I202="","",IF(H202-I202&lt;1,X192,H202-I202))</f>
        <v/>
      </c>
    </row>
    <row r="203" spans="1:10" ht="20.100000000000001" customHeight="1" x14ac:dyDescent="0.3">
      <c r="A203" s="5"/>
      <c r="B203" s="25"/>
      <c r="C203" s="25"/>
      <c r="D203" s="31"/>
      <c r="E203" s="28"/>
      <c r="F203" s="28"/>
      <c r="G203" s="29"/>
      <c r="H203" s="28"/>
      <c r="I203" s="30"/>
      <c r="J203" s="42" t="str">
        <f>IF(I203="","",IF(H203-I203&lt;1,X194,H203-I203))</f>
        <v/>
      </c>
    </row>
    <row r="204" spans="1:10" ht="20.100000000000001" customHeight="1" x14ac:dyDescent="0.3">
      <c r="A204" s="5"/>
      <c r="B204" s="25"/>
      <c r="C204" s="25"/>
      <c r="D204" s="31"/>
      <c r="E204" s="28"/>
      <c r="F204" s="28"/>
      <c r="G204" s="29"/>
      <c r="H204" s="28"/>
      <c r="I204" s="30"/>
      <c r="J204" s="42" t="str">
        <f>IF(I204="","",IF(H204-I204&lt;1,X198,H204-I204))</f>
        <v/>
      </c>
    </row>
    <row r="205" spans="1:10" ht="20.100000000000001" customHeight="1" x14ac:dyDescent="0.3">
      <c r="A205" s="5"/>
      <c r="B205" s="25"/>
      <c r="C205" s="25"/>
      <c r="D205" s="31"/>
      <c r="E205" s="28"/>
      <c r="F205" s="28"/>
      <c r="G205" s="29"/>
      <c r="H205" s="28"/>
      <c r="I205" s="30"/>
      <c r="J205" s="42" t="str">
        <f>IF(I205="","",IF(H205-I205&lt;1,X199,H205-I205))</f>
        <v/>
      </c>
    </row>
    <row r="206" spans="1:10" ht="20.100000000000001" customHeight="1" x14ac:dyDescent="0.3">
      <c r="A206" s="5"/>
      <c r="B206" s="25"/>
      <c r="C206" s="25"/>
      <c r="D206" s="31"/>
      <c r="E206" s="28"/>
      <c r="F206" s="28"/>
      <c r="G206" s="29"/>
      <c r="H206" s="28"/>
      <c r="I206" s="30"/>
      <c r="J206" s="42" t="str">
        <f>IF(I206="","",IF(H206-I206&lt;1,#REF!,H206-I206))</f>
        <v/>
      </c>
    </row>
    <row r="207" spans="1:10" ht="20.100000000000001" customHeight="1" x14ac:dyDescent="0.3">
      <c r="C207" s="41" t="s">
        <v>56</v>
      </c>
      <c r="D207" s="40">
        <f>D197+D198+D199+D200+D201+D202+D203+D204+D205+D206</f>
        <v>0</v>
      </c>
    </row>
    <row r="208" spans="1:10" ht="20.100000000000001" customHeight="1" x14ac:dyDescent="0.3"/>
    <row r="209" spans="1:10" ht="20.100000000000001" customHeight="1" x14ac:dyDescent="0.3">
      <c r="A209" s="57" t="s">
        <v>46</v>
      </c>
      <c r="B209" s="57"/>
    </row>
    <row r="210" spans="1:10" ht="20.100000000000001" customHeight="1" x14ac:dyDescent="0.3">
      <c r="A210" s="44" t="s">
        <v>27</v>
      </c>
      <c r="B210" s="44"/>
      <c r="C210" s="54"/>
      <c r="D210" s="55"/>
      <c r="E210" s="56"/>
    </row>
    <row r="211" spans="1:10" ht="20.100000000000001" customHeight="1" x14ac:dyDescent="0.3">
      <c r="A211" s="44" t="s">
        <v>35</v>
      </c>
      <c r="B211" s="44"/>
      <c r="C211" s="45"/>
      <c r="D211" s="46"/>
      <c r="E211" s="47"/>
    </row>
    <row r="212" spans="1:10" ht="20.100000000000001" customHeight="1" x14ac:dyDescent="0.3">
      <c r="A212" s="33" t="s">
        <v>61</v>
      </c>
      <c r="B212" s="32"/>
      <c r="C212" s="34"/>
      <c r="D212" s="34"/>
      <c r="E212" s="34"/>
      <c r="F212" s="34"/>
      <c r="G212" s="34"/>
      <c r="H212" s="34"/>
      <c r="I212" s="34"/>
      <c r="J212" s="34"/>
    </row>
    <row r="213" spans="1:10" ht="20.100000000000001" customHeight="1" x14ac:dyDescent="0.3">
      <c r="A213" s="6"/>
      <c r="B213" s="58" t="s">
        <v>34</v>
      </c>
      <c r="C213" s="59"/>
      <c r="D213" s="48" t="s">
        <v>25</v>
      </c>
      <c r="E213" s="62" t="s">
        <v>16</v>
      </c>
      <c r="F213" s="63"/>
      <c r="G213" s="48" t="s">
        <v>31</v>
      </c>
      <c r="H213" s="62" t="s">
        <v>17</v>
      </c>
      <c r="I213" s="66"/>
      <c r="J213" s="66"/>
    </row>
    <row r="214" spans="1:10" ht="20.100000000000001" customHeight="1" x14ac:dyDescent="0.3">
      <c r="A214" s="6"/>
      <c r="B214" s="60"/>
      <c r="C214" s="61"/>
      <c r="D214" s="48"/>
      <c r="E214" s="64"/>
      <c r="F214" s="65"/>
      <c r="G214" s="48"/>
      <c r="H214" s="64"/>
      <c r="I214" s="67"/>
      <c r="J214" s="67"/>
    </row>
    <row r="215" spans="1:10" ht="20.100000000000001" customHeight="1" x14ac:dyDescent="0.3">
      <c r="A215" s="7"/>
      <c r="B215" s="22" t="s">
        <v>24</v>
      </c>
      <c r="C215" s="22" t="s">
        <v>18</v>
      </c>
      <c r="D215" s="48"/>
      <c r="E215" s="27" t="s">
        <v>19</v>
      </c>
      <c r="F215" s="23" t="s">
        <v>20</v>
      </c>
      <c r="G215" s="48"/>
      <c r="H215" s="8" t="s">
        <v>21</v>
      </c>
      <c r="I215" s="23" t="s">
        <v>22</v>
      </c>
      <c r="J215" s="8" t="s">
        <v>23</v>
      </c>
    </row>
    <row r="216" spans="1:10" ht="20.100000000000001" customHeight="1" x14ac:dyDescent="0.3">
      <c r="A216" s="5"/>
      <c r="B216" s="25"/>
      <c r="C216" s="25"/>
      <c r="D216" s="31"/>
      <c r="E216" s="28"/>
      <c r="F216" s="28"/>
      <c r="G216" s="29"/>
      <c r="H216" s="28"/>
      <c r="I216" s="30"/>
      <c r="J216" s="42" t="str">
        <f>IF(I216="","",IF(H216-I216&lt;1,X203,H216-I216))</f>
        <v/>
      </c>
    </row>
    <row r="217" spans="1:10" ht="20.100000000000001" customHeight="1" x14ac:dyDescent="0.3">
      <c r="A217" s="5"/>
      <c r="B217" s="25"/>
      <c r="C217" s="25"/>
      <c r="D217" s="31"/>
      <c r="E217" s="28"/>
      <c r="F217" s="28"/>
      <c r="G217" s="29"/>
      <c r="H217" s="28"/>
      <c r="I217" s="30"/>
      <c r="J217" s="42" t="str">
        <f>IF(I217="","",IF(H217-I217&lt;1,X205,H217-I217))</f>
        <v/>
      </c>
    </row>
    <row r="218" spans="1:10" ht="20.100000000000001" customHeight="1" x14ac:dyDescent="0.3">
      <c r="A218" s="5"/>
      <c r="B218" s="25"/>
      <c r="C218" s="25"/>
      <c r="D218" s="31"/>
      <c r="E218" s="28"/>
      <c r="F218" s="28"/>
      <c r="G218" s="29"/>
      <c r="H218" s="28"/>
      <c r="I218" s="30"/>
      <c r="J218" s="42" t="str">
        <f>IF(I218="","",IF(H218-I218&lt;1,X207,H218-I218))</f>
        <v/>
      </c>
    </row>
    <row r="219" spans="1:10" ht="20.100000000000001" customHeight="1" x14ac:dyDescent="0.3">
      <c r="A219" s="5"/>
      <c r="B219" s="25"/>
      <c r="C219" s="25"/>
      <c r="D219" s="31"/>
      <c r="E219" s="28"/>
      <c r="F219" s="28"/>
      <c r="G219" s="29"/>
      <c r="H219" s="28"/>
      <c r="I219" s="30"/>
      <c r="J219" s="42" t="str">
        <f>IF(I219="","",IF(H219-I219&lt;1,X209,H219-I219))</f>
        <v/>
      </c>
    </row>
    <row r="220" spans="1:10" ht="20.100000000000001" customHeight="1" x14ac:dyDescent="0.3">
      <c r="A220" s="5"/>
      <c r="B220" s="25"/>
      <c r="C220" s="25"/>
      <c r="D220" s="31"/>
      <c r="E220" s="28"/>
      <c r="F220" s="28"/>
      <c r="G220" s="29"/>
      <c r="H220" s="28"/>
      <c r="I220" s="30"/>
      <c r="J220" s="42" t="str">
        <f>IF(I220="","",IF(H220-I220&lt;1,X210,H220-I220))</f>
        <v/>
      </c>
    </row>
    <row r="221" spans="1:10" ht="20.100000000000001" customHeight="1" x14ac:dyDescent="0.3">
      <c r="A221" s="5"/>
      <c r="B221" s="25"/>
      <c r="C221" s="25"/>
      <c r="D221" s="31"/>
      <c r="E221" s="28"/>
      <c r="F221" s="28"/>
      <c r="G221" s="29"/>
      <c r="H221" s="28"/>
      <c r="I221" s="30"/>
      <c r="J221" s="42" t="str">
        <f>IF(I221="","",IF(H221-I221&lt;1,X211,H221-I221))</f>
        <v/>
      </c>
    </row>
    <row r="222" spans="1:10" ht="20.100000000000001" customHeight="1" x14ac:dyDescent="0.3">
      <c r="A222" s="5"/>
      <c r="B222" s="25"/>
      <c r="C222" s="25"/>
      <c r="D222" s="31"/>
      <c r="E222" s="28"/>
      <c r="F222" s="28"/>
      <c r="G222" s="29"/>
      <c r="H222" s="28"/>
      <c r="I222" s="30"/>
      <c r="J222" s="42" t="str">
        <f>IF(I222="","",IF(H222-I222&lt;1,X213,H222-I222))</f>
        <v/>
      </c>
    </row>
    <row r="223" spans="1:10" ht="20.100000000000001" customHeight="1" x14ac:dyDescent="0.3">
      <c r="A223" s="5"/>
      <c r="B223" s="25"/>
      <c r="C223" s="25"/>
      <c r="D223" s="31"/>
      <c r="E223" s="28"/>
      <c r="F223" s="28"/>
      <c r="G223" s="29"/>
      <c r="H223" s="28"/>
      <c r="I223" s="30"/>
      <c r="J223" s="42" t="str">
        <f>IF(I223="","",IF(H223-I223&lt;1,X217,H223-I223))</f>
        <v/>
      </c>
    </row>
    <row r="224" spans="1:10" ht="20.100000000000001" customHeight="1" x14ac:dyDescent="0.3">
      <c r="A224" s="5"/>
      <c r="B224" s="25"/>
      <c r="C224" s="25"/>
      <c r="D224" s="31"/>
      <c r="E224" s="28"/>
      <c r="F224" s="28"/>
      <c r="G224" s="29"/>
      <c r="H224" s="28"/>
      <c r="I224" s="30"/>
      <c r="J224" s="42" t="str">
        <f>IF(I224="","",IF(H224-I224&lt;1,X218,H224-I224))</f>
        <v/>
      </c>
    </row>
    <row r="225" spans="1:10" ht="20.100000000000001" customHeight="1" x14ac:dyDescent="0.3">
      <c r="A225" s="5"/>
      <c r="B225" s="25"/>
      <c r="C225" s="25"/>
      <c r="D225" s="31"/>
      <c r="E225" s="28"/>
      <c r="F225" s="28"/>
      <c r="G225" s="29"/>
      <c r="H225" s="28"/>
      <c r="I225" s="30"/>
      <c r="J225" s="42" t="str">
        <f>IF(I225="","",IF(H225-I225&lt;1,#REF!,H225-I225))</f>
        <v/>
      </c>
    </row>
    <row r="226" spans="1:10" ht="20.100000000000001" customHeight="1" x14ac:dyDescent="0.3">
      <c r="C226" s="41" t="s">
        <v>56</v>
      </c>
      <c r="D226" s="40">
        <f>D216+D217+D218+D219+D220+D221+D222+D224+D223+D225</f>
        <v>0</v>
      </c>
    </row>
    <row r="227" spans="1:10" ht="20.100000000000001" customHeight="1" x14ac:dyDescent="0.3"/>
    <row r="228" spans="1:10" ht="20.100000000000001" customHeight="1" x14ac:dyDescent="0.3">
      <c r="A228" s="57" t="s">
        <v>47</v>
      </c>
      <c r="B228" s="57"/>
    </row>
    <row r="229" spans="1:10" ht="20.100000000000001" customHeight="1" x14ac:dyDescent="0.3">
      <c r="A229" s="44" t="s">
        <v>27</v>
      </c>
      <c r="B229" s="44"/>
      <c r="C229" s="54"/>
      <c r="D229" s="55"/>
      <c r="E229" s="56"/>
    </row>
    <row r="230" spans="1:10" ht="20.100000000000001" customHeight="1" x14ac:dyDescent="0.3">
      <c r="A230" s="44" t="s">
        <v>35</v>
      </c>
      <c r="B230" s="44"/>
      <c r="C230" s="45"/>
      <c r="D230" s="46"/>
      <c r="E230" s="47"/>
    </row>
    <row r="231" spans="1:10" ht="20.100000000000001" customHeight="1" x14ac:dyDescent="0.3">
      <c r="A231" s="33" t="s">
        <v>61</v>
      </c>
      <c r="B231" s="32"/>
      <c r="C231" s="34"/>
      <c r="D231" s="34"/>
      <c r="E231" s="34"/>
      <c r="F231" s="34"/>
      <c r="G231" s="34"/>
      <c r="H231" s="34"/>
      <c r="I231" s="34"/>
      <c r="J231" s="34"/>
    </row>
    <row r="232" spans="1:10" ht="20.100000000000001" customHeight="1" x14ac:dyDescent="0.3">
      <c r="A232" s="6"/>
      <c r="B232" s="58" t="s">
        <v>34</v>
      </c>
      <c r="C232" s="59"/>
      <c r="D232" s="48" t="s">
        <v>25</v>
      </c>
      <c r="E232" s="62" t="s">
        <v>16</v>
      </c>
      <c r="F232" s="63"/>
      <c r="G232" s="48" t="s">
        <v>31</v>
      </c>
      <c r="H232" s="62" t="s">
        <v>17</v>
      </c>
      <c r="I232" s="66"/>
      <c r="J232" s="66"/>
    </row>
    <row r="233" spans="1:10" ht="20.100000000000001" customHeight="1" x14ac:dyDescent="0.3">
      <c r="A233" s="6"/>
      <c r="B233" s="60"/>
      <c r="C233" s="61"/>
      <c r="D233" s="48"/>
      <c r="E233" s="64"/>
      <c r="F233" s="65"/>
      <c r="G233" s="48"/>
      <c r="H233" s="64"/>
      <c r="I233" s="67"/>
      <c r="J233" s="67"/>
    </row>
    <row r="234" spans="1:10" ht="20.100000000000001" customHeight="1" x14ac:dyDescent="0.3">
      <c r="A234" s="7"/>
      <c r="B234" s="22" t="s">
        <v>24</v>
      </c>
      <c r="C234" s="22" t="s">
        <v>18</v>
      </c>
      <c r="D234" s="48"/>
      <c r="E234" s="27" t="s">
        <v>19</v>
      </c>
      <c r="F234" s="23" t="s">
        <v>20</v>
      </c>
      <c r="G234" s="48"/>
      <c r="H234" s="8" t="s">
        <v>21</v>
      </c>
      <c r="I234" s="23" t="s">
        <v>22</v>
      </c>
      <c r="J234" s="8" t="s">
        <v>23</v>
      </c>
    </row>
    <row r="235" spans="1:10" ht="20.100000000000001" customHeight="1" x14ac:dyDescent="0.3">
      <c r="A235" s="5"/>
      <c r="B235" s="25"/>
      <c r="C235" s="25"/>
      <c r="D235" s="31"/>
      <c r="E235" s="28"/>
      <c r="F235" s="28"/>
      <c r="G235" s="29"/>
      <c r="H235" s="28"/>
      <c r="I235" s="30"/>
      <c r="J235" s="42" t="str">
        <f>IF(I235="","",IF(H235-I235&lt;1,X222,H235-I235))</f>
        <v/>
      </c>
    </row>
    <row r="236" spans="1:10" ht="20.100000000000001" customHeight="1" x14ac:dyDescent="0.3">
      <c r="A236" s="5"/>
      <c r="B236" s="25"/>
      <c r="C236" s="25"/>
      <c r="D236" s="31"/>
      <c r="E236" s="28"/>
      <c r="F236" s="28"/>
      <c r="G236" s="29"/>
      <c r="H236" s="28"/>
      <c r="I236" s="30"/>
      <c r="J236" s="42" t="str">
        <f>IF(I236="","",IF(H236-I236&lt;1,X224,H236-I236))</f>
        <v/>
      </c>
    </row>
    <row r="237" spans="1:10" ht="20.100000000000001" customHeight="1" x14ac:dyDescent="0.3">
      <c r="A237" s="5"/>
      <c r="B237" s="25"/>
      <c r="C237" s="25"/>
      <c r="D237" s="31"/>
      <c r="E237" s="28"/>
      <c r="F237" s="28"/>
      <c r="G237" s="29"/>
      <c r="H237" s="28"/>
      <c r="I237" s="30"/>
      <c r="J237" s="42" t="str">
        <f>IF(I237="","",IF(H237-I237&lt;1,X226,H237-I237))</f>
        <v/>
      </c>
    </row>
    <row r="238" spans="1:10" ht="20.100000000000001" customHeight="1" x14ac:dyDescent="0.3">
      <c r="A238" s="5"/>
      <c r="B238" s="25"/>
      <c r="C238" s="25"/>
      <c r="D238" s="31"/>
      <c r="E238" s="28"/>
      <c r="F238" s="28"/>
      <c r="G238" s="29"/>
      <c r="H238" s="28"/>
      <c r="I238" s="30"/>
      <c r="J238" s="42" t="str">
        <f>IF(I238="","",IF(H238-I238&lt;1,X228,H238-I238))</f>
        <v/>
      </c>
    </row>
    <row r="239" spans="1:10" ht="20.100000000000001" customHeight="1" x14ac:dyDescent="0.3">
      <c r="A239" s="5"/>
      <c r="B239" s="25"/>
      <c r="C239" s="25"/>
      <c r="D239" s="31"/>
      <c r="E239" s="28"/>
      <c r="F239" s="28"/>
      <c r="G239" s="29"/>
      <c r="H239" s="28"/>
      <c r="I239" s="30"/>
      <c r="J239" s="42" t="str">
        <f>IF(I239="","",IF(H239-I239&lt;1,X229,H239-I239))</f>
        <v/>
      </c>
    </row>
    <row r="240" spans="1:10" ht="20.100000000000001" customHeight="1" x14ac:dyDescent="0.3">
      <c r="A240" s="5"/>
      <c r="B240" s="25"/>
      <c r="C240" s="25"/>
      <c r="D240" s="31"/>
      <c r="E240" s="28"/>
      <c r="F240" s="28"/>
      <c r="G240" s="29"/>
      <c r="H240" s="28"/>
      <c r="I240" s="30"/>
      <c r="J240" s="42" t="str">
        <f>IF(I240="","",IF(H240-I240&lt;1,X230,H240-I240))</f>
        <v/>
      </c>
    </row>
    <row r="241" spans="1:10" ht="20.100000000000001" customHeight="1" x14ac:dyDescent="0.3">
      <c r="A241" s="5"/>
      <c r="B241" s="25"/>
      <c r="C241" s="25"/>
      <c r="D241" s="31"/>
      <c r="E241" s="28"/>
      <c r="F241" s="28"/>
      <c r="G241" s="29"/>
      <c r="H241" s="28"/>
      <c r="I241" s="30"/>
      <c r="J241" s="42" t="str">
        <f>IF(I241="","",IF(H241-I241&lt;1,X232,H241-I241))</f>
        <v/>
      </c>
    </row>
    <row r="242" spans="1:10" ht="20.100000000000001" customHeight="1" x14ac:dyDescent="0.3">
      <c r="A242" s="5"/>
      <c r="B242" s="25"/>
      <c r="C242" s="25"/>
      <c r="D242" s="31"/>
      <c r="E242" s="28"/>
      <c r="F242" s="28"/>
      <c r="G242" s="29"/>
      <c r="H242" s="28"/>
      <c r="I242" s="30"/>
      <c r="J242" s="42" t="str">
        <f>IF(I242="","",IF(H242-I242&lt;1,X236,H242-I242))</f>
        <v/>
      </c>
    </row>
    <row r="243" spans="1:10" ht="20.100000000000001" customHeight="1" x14ac:dyDescent="0.3">
      <c r="A243" s="5"/>
      <c r="B243" s="25"/>
      <c r="C243" s="25"/>
      <c r="D243" s="31"/>
      <c r="E243" s="28"/>
      <c r="F243" s="28"/>
      <c r="G243" s="29"/>
      <c r="H243" s="28"/>
      <c r="I243" s="30"/>
      <c r="J243" s="42" t="str">
        <f>IF(I243="","",IF(H243-I243&lt;1,X237,H243-I243))</f>
        <v/>
      </c>
    </row>
    <row r="244" spans="1:10" ht="20.100000000000001" customHeight="1" x14ac:dyDescent="0.3">
      <c r="A244" s="5"/>
      <c r="B244" s="25"/>
      <c r="C244" s="25"/>
      <c r="D244" s="31"/>
      <c r="E244" s="28"/>
      <c r="F244" s="28"/>
      <c r="G244" s="29"/>
      <c r="H244" s="28"/>
      <c r="I244" s="30"/>
      <c r="J244" s="42" t="str">
        <f>IF(I244="","",IF(H244-I244&lt;1,#REF!,H244-I244))</f>
        <v/>
      </c>
    </row>
    <row r="245" spans="1:10" ht="20.100000000000001" customHeight="1" x14ac:dyDescent="0.3">
      <c r="C245" s="41" t="s">
        <v>56</v>
      </c>
      <c r="D245" s="40">
        <f>D235+D236+D237+D238+D239+D240+D241+D242+D243+D244</f>
        <v>0</v>
      </c>
    </row>
    <row r="246" spans="1:10" ht="20.100000000000001" customHeight="1" x14ac:dyDescent="0.3"/>
    <row r="247" spans="1:10" ht="20.100000000000001" customHeight="1" x14ac:dyDescent="0.3">
      <c r="A247" s="53" t="s">
        <v>65</v>
      </c>
      <c r="B247" s="53"/>
      <c r="C247" s="53"/>
      <c r="D247" s="53"/>
      <c r="E247" s="53"/>
      <c r="F247" s="53"/>
      <c r="G247" s="53"/>
      <c r="H247" s="53"/>
      <c r="I247" s="53"/>
      <c r="J247" s="53"/>
    </row>
    <row r="248" spans="1:10" ht="20.100000000000001" customHeight="1" x14ac:dyDescent="0.3">
      <c r="A248" s="53"/>
      <c r="B248" s="53"/>
      <c r="C248" s="53"/>
      <c r="D248" s="53"/>
      <c r="E248" s="53"/>
      <c r="F248" s="53"/>
      <c r="G248" s="53"/>
      <c r="H248" s="53"/>
      <c r="I248" s="53"/>
      <c r="J248" s="53"/>
    </row>
    <row r="249" spans="1:10" ht="20.100000000000001" customHeight="1" x14ac:dyDescent="0.3"/>
    <row r="250" spans="1:10" ht="20.100000000000001" customHeight="1" x14ac:dyDescent="0.3"/>
    <row r="251" spans="1:10" ht="20.100000000000001" customHeight="1" x14ac:dyDescent="0.3"/>
    <row r="252" spans="1:10" ht="20.100000000000001" customHeight="1" x14ac:dyDescent="0.3"/>
    <row r="253" spans="1:10" ht="20.100000000000001" customHeight="1" x14ac:dyDescent="0.3"/>
    <row r="254" spans="1:10" ht="20.100000000000001" customHeight="1" x14ac:dyDescent="0.3"/>
    <row r="255" spans="1:10" ht="20.100000000000001" customHeight="1" x14ac:dyDescent="0.3"/>
    <row r="256" spans="1:10" ht="20.100000000000001" customHeight="1" x14ac:dyDescent="0.3"/>
    <row r="257" ht="20.100000000000001" customHeight="1" x14ac:dyDescent="0.3"/>
    <row r="258" ht="20.100000000000001" customHeight="1" x14ac:dyDescent="0.3"/>
    <row r="259" ht="20.100000000000001" customHeight="1" x14ac:dyDescent="0.3"/>
    <row r="260" ht="20.100000000000001" customHeight="1" x14ac:dyDescent="0.3"/>
    <row r="261" ht="20.100000000000001" customHeight="1" x14ac:dyDescent="0.3"/>
    <row r="262" ht="20.100000000000001" customHeight="1" x14ac:dyDescent="0.3"/>
    <row r="263" ht="20.100000000000001" customHeight="1" x14ac:dyDescent="0.3"/>
    <row r="264" ht="20.100000000000001" customHeight="1" x14ac:dyDescent="0.3"/>
    <row r="265" ht="20.100000000000001" customHeight="1" x14ac:dyDescent="0.3"/>
    <row r="266" ht="20.100000000000001" customHeight="1" x14ac:dyDescent="0.3"/>
    <row r="267" ht="20.100000000000001" customHeight="1" x14ac:dyDescent="0.3"/>
    <row r="268" ht="20.100000000000001" customHeight="1" x14ac:dyDescent="0.3"/>
    <row r="269" ht="20.100000000000001" customHeight="1" x14ac:dyDescent="0.3"/>
    <row r="270" ht="20.100000000000001" customHeight="1" x14ac:dyDescent="0.3"/>
    <row r="271" ht="20.100000000000001" customHeight="1" x14ac:dyDescent="0.3"/>
    <row r="272" ht="20.100000000000001" customHeight="1" x14ac:dyDescent="0.3"/>
    <row r="273" ht="20.100000000000001" customHeight="1" x14ac:dyDescent="0.3"/>
    <row r="274" ht="20.100000000000001" customHeight="1" x14ac:dyDescent="0.3"/>
    <row r="275" ht="20.100000000000001" customHeight="1" x14ac:dyDescent="0.3"/>
    <row r="276" ht="20.100000000000001" customHeight="1" x14ac:dyDescent="0.3"/>
    <row r="277" ht="20.100000000000001" customHeight="1" x14ac:dyDescent="0.3"/>
    <row r="278" ht="20.100000000000001" customHeight="1" x14ac:dyDescent="0.3"/>
    <row r="279" ht="20.100000000000001" customHeight="1" x14ac:dyDescent="0.3"/>
    <row r="280" ht="20.100000000000001" customHeight="1" x14ac:dyDescent="0.3"/>
    <row r="281" ht="20.100000000000001" customHeight="1" x14ac:dyDescent="0.3"/>
    <row r="282" ht="20.100000000000001" customHeight="1" x14ac:dyDescent="0.3"/>
    <row r="283" ht="20.100000000000001" customHeight="1" x14ac:dyDescent="0.3"/>
    <row r="284" ht="20.100000000000001" customHeight="1" x14ac:dyDescent="0.3"/>
    <row r="285" ht="20.100000000000001" customHeight="1" x14ac:dyDescent="0.3"/>
    <row r="286" ht="20.100000000000001" customHeight="1" x14ac:dyDescent="0.3"/>
    <row r="287" ht="20.100000000000001" customHeight="1" x14ac:dyDescent="0.3"/>
    <row r="288" ht="20.100000000000001" customHeight="1" x14ac:dyDescent="0.3"/>
    <row r="289" ht="20.100000000000001" customHeight="1" x14ac:dyDescent="0.3"/>
    <row r="290" ht="20.100000000000001" customHeight="1" x14ac:dyDescent="0.3"/>
    <row r="291" ht="20.100000000000001" customHeight="1" x14ac:dyDescent="0.3"/>
    <row r="292" ht="20.100000000000001" customHeight="1" x14ac:dyDescent="0.3"/>
    <row r="293" ht="20.100000000000001" customHeight="1" x14ac:dyDescent="0.3"/>
    <row r="294" ht="20.100000000000001" customHeight="1" x14ac:dyDescent="0.3"/>
    <row r="295" ht="20.100000000000001" customHeight="1" x14ac:dyDescent="0.3"/>
    <row r="296" ht="20.100000000000001" customHeight="1" x14ac:dyDescent="0.3"/>
    <row r="297" ht="20.100000000000001" customHeight="1" x14ac:dyDescent="0.3"/>
    <row r="298" ht="20.100000000000001" customHeight="1" x14ac:dyDescent="0.3"/>
    <row r="299" ht="20.100000000000001" customHeight="1" x14ac:dyDescent="0.3"/>
    <row r="300" ht="20.100000000000001" customHeight="1" x14ac:dyDescent="0.3"/>
    <row r="301" ht="20.100000000000001" customHeight="1" x14ac:dyDescent="0.3"/>
    <row r="302" ht="20.100000000000001" customHeight="1" x14ac:dyDescent="0.3"/>
    <row r="303" ht="20.100000000000001" customHeight="1" x14ac:dyDescent="0.3"/>
    <row r="304" ht="20.100000000000001" customHeight="1" x14ac:dyDescent="0.3"/>
    <row r="305" ht="20.100000000000001" customHeight="1" x14ac:dyDescent="0.3"/>
    <row r="306" ht="20.100000000000001" customHeight="1" x14ac:dyDescent="0.3"/>
    <row r="307" ht="20.100000000000001" customHeight="1" x14ac:dyDescent="0.3"/>
    <row r="308" ht="20.100000000000001" customHeight="1" x14ac:dyDescent="0.3"/>
    <row r="309" ht="20.100000000000001" customHeight="1" x14ac:dyDescent="0.3"/>
    <row r="310" ht="20.100000000000001" customHeight="1" x14ac:dyDescent="0.3"/>
    <row r="311" ht="20.100000000000001" customHeight="1" x14ac:dyDescent="0.3"/>
    <row r="312" ht="20.100000000000001" customHeight="1" x14ac:dyDescent="0.3"/>
    <row r="313" ht="20.100000000000001" customHeight="1" x14ac:dyDescent="0.3"/>
    <row r="314" ht="20.100000000000001" customHeight="1" x14ac:dyDescent="0.3"/>
    <row r="315" ht="20.100000000000001" customHeight="1" x14ac:dyDescent="0.3"/>
    <row r="316" ht="20.100000000000001" customHeight="1" x14ac:dyDescent="0.3"/>
    <row r="317" ht="20.100000000000001" customHeight="1" x14ac:dyDescent="0.3"/>
    <row r="318" ht="20.100000000000001" customHeight="1" x14ac:dyDescent="0.3"/>
    <row r="319" ht="20.100000000000001" customHeight="1" x14ac:dyDescent="0.3"/>
    <row r="320" ht="20.100000000000001" customHeight="1" x14ac:dyDescent="0.3"/>
    <row r="321" ht="20.100000000000001" customHeight="1" x14ac:dyDescent="0.3"/>
    <row r="322" ht="20.100000000000001" customHeight="1" x14ac:dyDescent="0.3"/>
    <row r="323" ht="20.100000000000001" customHeight="1" x14ac:dyDescent="0.3"/>
    <row r="324" ht="20.100000000000001" customHeight="1" x14ac:dyDescent="0.3"/>
    <row r="325" ht="20.100000000000001" customHeight="1" x14ac:dyDescent="0.3"/>
    <row r="326" ht="20.100000000000001" customHeight="1" x14ac:dyDescent="0.3"/>
    <row r="327" ht="20.100000000000001" customHeight="1" x14ac:dyDescent="0.3"/>
    <row r="328" ht="20.100000000000001" customHeight="1" x14ac:dyDescent="0.3"/>
    <row r="329" ht="20.100000000000001" customHeight="1" x14ac:dyDescent="0.3"/>
    <row r="330" ht="20.100000000000001" customHeight="1" x14ac:dyDescent="0.3"/>
    <row r="331" ht="20.100000000000001" customHeight="1" x14ac:dyDescent="0.3"/>
    <row r="332" ht="20.100000000000001" customHeight="1" x14ac:dyDescent="0.3"/>
    <row r="333" ht="20.100000000000001" customHeight="1" x14ac:dyDescent="0.3"/>
    <row r="334" ht="20.100000000000001" customHeight="1" x14ac:dyDescent="0.3"/>
    <row r="335" ht="20.100000000000001" customHeight="1" x14ac:dyDescent="0.3"/>
    <row r="336" ht="20.100000000000001" customHeight="1" x14ac:dyDescent="0.3"/>
    <row r="337" ht="20.100000000000001" customHeight="1" x14ac:dyDescent="0.3"/>
    <row r="338" ht="20.100000000000001" customHeight="1" x14ac:dyDescent="0.3"/>
    <row r="339" ht="20.100000000000001" customHeight="1" x14ac:dyDescent="0.3"/>
    <row r="340" ht="20.100000000000001" customHeight="1" x14ac:dyDescent="0.3"/>
    <row r="341" ht="20.100000000000001" customHeight="1" x14ac:dyDescent="0.3"/>
    <row r="342" ht="20.100000000000001" customHeight="1" x14ac:dyDescent="0.3"/>
    <row r="343" ht="20.100000000000001" customHeight="1" x14ac:dyDescent="0.3"/>
    <row r="344" ht="20.100000000000001" customHeight="1" x14ac:dyDescent="0.3"/>
    <row r="345" ht="20.100000000000001" customHeight="1" x14ac:dyDescent="0.3"/>
    <row r="346" ht="20.100000000000001" customHeight="1" x14ac:dyDescent="0.3"/>
    <row r="347" ht="20.100000000000001" customHeight="1" x14ac:dyDescent="0.3"/>
    <row r="348" ht="20.100000000000001" customHeight="1" x14ac:dyDescent="0.3"/>
    <row r="349" ht="20.100000000000001" customHeight="1" x14ac:dyDescent="0.3"/>
    <row r="350" ht="20.100000000000001" customHeight="1" x14ac:dyDescent="0.3"/>
    <row r="351" ht="20.100000000000001" customHeight="1" x14ac:dyDescent="0.3"/>
    <row r="352" ht="20.100000000000001" customHeight="1" x14ac:dyDescent="0.3"/>
    <row r="353" ht="20.100000000000001" customHeight="1" x14ac:dyDescent="0.3"/>
    <row r="354" ht="20.100000000000001" customHeight="1" x14ac:dyDescent="0.3"/>
    <row r="355" ht="20.100000000000001" customHeight="1" x14ac:dyDescent="0.3"/>
    <row r="356" ht="20.100000000000001" customHeight="1" x14ac:dyDescent="0.3"/>
    <row r="357" ht="20.100000000000001" customHeight="1" x14ac:dyDescent="0.3"/>
    <row r="358" ht="20.100000000000001" customHeight="1" x14ac:dyDescent="0.3"/>
    <row r="359" ht="20.100000000000001" customHeight="1" x14ac:dyDescent="0.3"/>
    <row r="360" ht="20.100000000000001" customHeight="1" x14ac:dyDescent="0.3"/>
    <row r="361" ht="20.100000000000001" customHeight="1" x14ac:dyDescent="0.3"/>
    <row r="362" ht="20.100000000000001" customHeight="1" x14ac:dyDescent="0.3"/>
    <row r="363" ht="20.100000000000001" customHeight="1" x14ac:dyDescent="0.3"/>
    <row r="364" ht="20.100000000000001" customHeight="1" x14ac:dyDescent="0.3"/>
    <row r="365" ht="20.100000000000001" customHeight="1" x14ac:dyDescent="0.3"/>
    <row r="366" ht="20.100000000000001" customHeight="1" x14ac:dyDescent="0.3"/>
    <row r="367" ht="20.100000000000001" customHeight="1" x14ac:dyDescent="0.3"/>
    <row r="368" ht="20.100000000000001" customHeight="1" x14ac:dyDescent="0.3"/>
    <row r="369" ht="20.100000000000001" customHeight="1" x14ac:dyDescent="0.3"/>
    <row r="370" ht="20.100000000000001" customHeight="1" x14ac:dyDescent="0.3"/>
    <row r="371" ht="20.100000000000001" customHeight="1" x14ac:dyDescent="0.3"/>
    <row r="372" ht="20.100000000000001" customHeight="1" x14ac:dyDescent="0.3"/>
    <row r="373" ht="20.100000000000001" customHeight="1" x14ac:dyDescent="0.3"/>
    <row r="374" ht="20.100000000000001" customHeight="1" x14ac:dyDescent="0.3"/>
    <row r="375" ht="20.100000000000001" customHeight="1" x14ac:dyDescent="0.3"/>
    <row r="376" ht="20.100000000000001" customHeight="1" x14ac:dyDescent="0.3"/>
    <row r="377" ht="20.100000000000001" customHeight="1" x14ac:dyDescent="0.3"/>
    <row r="378" ht="20.100000000000001" customHeight="1" x14ac:dyDescent="0.3"/>
    <row r="379" ht="20.100000000000001" customHeight="1" x14ac:dyDescent="0.3"/>
    <row r="380" ht="20.100000000000001" customHeight="1" x14ac:dyDescent="0.3"/>
    <row r="381" ht="20.100000000000001" customHeight="1" x14ac:dyDescent="0.3"/>
    <row r="382" ht="20.100000000000001" customHeight="1" x14ac:dyDescent="0.3"/>
    <row r="383" ht="20.100000000000001" customHeight="1" x14ac:dyDescent="0.3"/>
    <row r="384" ht="20.100000000000001" customHeight="1" x14ac:dyDescent="0.3"/>
    <row r="385" ht="20.100000000000001" customHeight="1" x14ac:dyDescent="0.3"/>
    <row r="386" ht="20.100000000000001" customHeight="1" x14ac:dyDescent="0.3"/>
    <row r="387" ht="20.100000000000001" customHeight="1" x14ac:dyDescent="0.3"/>
    <row r="388" ht="20.100000000000001" customHeight="1" x14ac:dyDescent="0.3"/>
    <row r="389" ht="20.100000000000001" customHeight="1" x14ac:dyDescent="0.3"/>
    <row r="390" ht="20.100000000000001" customHeight="1" x14ac:dyDescent="0.3"/>
    <row r="391" ht="20.100000000000001" customHeight="1" x14ac:dyDescent="0.3"/>
    <row r="392" ht="20.100000000000001" customHeight="1" x14ac:dyDescent="0.3"/>
    <row r="393" ht="20.100000000000001" customHeight="1" x14ac:dyDescent="0.3"/>
    <row r="394" ht="20.100000000000001" customHeight="1" x14ac:dyDescent="0.3"/>
    <row r="395" ht="20.100000000000001" customHeight="1" x14ac:dyDescent="0.3"/>
    <row r="396" ht="20.100000000000001" customHeight="1" x14ac:dyDescent="0.3"/>
    <row r="397" ht="20.100000000000001" customHeight="1" x14ac:dyDescent="0.3"/>
    <row r="398" ht="20.100000000000001" customHeight="1" x14ac:dyDescent="0.3"/>
    <row r="399" ht="20.100000000000001" customHeight="1" x14ac:dyDescent="0.3"/>
    <row r="400" ht="20.100000000000001" customHeight="1" x14ac:dyDescent="0.3"/>
    <row r="401" ht="20.100000000000001" customHeight="1" x14ac:dyDescent="0.3"/>
    <row r="402" ht="20.100000000000001" customHeight="1" x14ac:dyDescent="0.3"/>
    <row r="403" ht="20.100000000000001" customHeight="1" x14ac:dyDescent="0.3"/>
  </sheetData>
  <sheetProtection selectLockedCells="1"/>
  <mergeCells count="156">
    <mergeCell ref="B232:C233"/>
    <mergeCell ref="D232:D234"/>
    <mergeCell ref="E232:F233"/>
    <mergeCell ref="G232:G234"/>
    <mergeCell ref="H232:J233"/>
    <mergeCell ref="E194:F195"/>
    <mergeCell ref="G194:G196"/>
    <mergeCell ref="H194:J195"/>
    <mergeCell ref="B213:C214"/>
    <mergeCell ref="D213:D215"/>
    <mergeCell ref="E213:F214"/>
    <mergeCell ref="G213:G215"/>
    <mergeCell ref="H213:J214"/>
    <mergeCell ref="A230:B230"/>
    <mergeCell ref="C230:E230"/>
    <mergeCell ref="H156:J157"/>
    <mergeCell ref="B175:C176"/>
    <mergeCell ref="D175:D177"/>
    <mergeCell ref="E175:F176"/>
    <mergeCell ref="G175:G177"/>
    <mergeCell ref="H175:J176"/>
    <mergeCell ref="H118:J119"/>
    <mergeCell ref="B137:C138"/>
    <mergeCell ref="D137:D139"/>
    <mergeCell ref="E137:F138"/>
    <mergeCell ref="G137:G139"/>
    <mergeCell ref="A173:B173"/>
    <mergeCell ref="C173:E173"/>
    <mergeCell ref="B156:C157"/>
    <mergeCell ref="D156:D158"/>
    <mergeCell ref="E156:F157"/>
    <mergeCell ref="G156:G158"/>
    <mergeCell ref="A153:B153"/>
    <mergeCell ref="C153:E153"/>
    <mergeCell ref="A154:B154"/>
    <mergeCell ref="C154:E154"/>
    <mergeCell ref="A135:B135"/>
    <mergeCell ref="C135:E135"/>
    <mergeCell ref="A152:B152"/>
    <mergeCell ref="J5:J6"/>
    <mergeCell ref="B23:C24"/>
    <mergeCell ref="E23:F24"/>
    <mergeCell ref="H23:J24"/>
    <mergeCell ref="B42:C43"/>
    <mergeCell ref="E42:F43"/>
    <mergeCell ref="H42:J43"/>
    <mergeCell ref="S3:X3"/>
    <mergeCell ref="F16:G16"/>
    <mergeCell ref="D7:E7"/>
    <mergeCell ref="D8:E8"/>
    <mergeCell ref="D9:E9"/>
    <mergeCell ref="D10:E10"/>
    <mergeCell ref="F7:G7"/>
    <mergeCell ref="F8:G8"/>
    <mergeCell ref="F9:G9"/>
    <mergeCell ref="D5:E6"/>
    <mergeCell ref="F10:G10"/>
    <mergeCell ref="D23:D25"/>
    <mergeCell ref="D42:D44"/>
    <mergeCell ref="A19:B19"/>
    <mergeCell ref="B7:C7"/>
    <mergeCell ref="F12:G12"/>
    <mergeCell ref="B8:C8"/>
    <mergeCell ref="D1:J1"/>
    <mergeCell ref="A13:J13"/>
    <mergeCell ref="B5:C6"/>
    <mergeCell ref="F5:G6"/>
    <mergeCell ref="H5:H6"/>
    <mergeCell ref="I5:I6"/>
    <mergeCell ref="A228:B228"/>
    <mergeCell ref="A229:B229"/>
    <mergeCell ref="C229:E229"/>
    <mergeCell ref="C211:E211"/>
    <mergeCell ref="A192:B192"/>
    <mergeCell ref="C192:E192"/>
    <mergeCell ref="A210:B210"/>
    <mergeCell ref="C210:E210"/>
    <mergeCell ref="A211:B211"/>
    <mergeCell ref="A209:B209"/>
    <mergeCell ref="A190:B190"/>
    <mergeCell ref="A191:B191"/>
    <mergeCell ref="C191:E191"/>
    <mergeCell ref="B194:C195"/>
    <mergeCell ref="D194:D196"/>
    <mergeCell ref="A171:B171"/>
    <mergeCell ref="A172:B172"/>
    <mergeCell ref="C172:E172"/>
    <mergeCell ref="H137:J138"/>
    <mergeCell ref="A133:B133"/>
    <mergeCell ref="A134:B134"/>
    <mergeCell ref="C134:E134"/>
    <mergeCell ref="B118:C119"/>
    <mergeCell ref="D118:D120"/>
    <mergeCell ref="E118:F119"/>
    <mergeCell ref="G118:G120"/>
    <mergeCell ref="A114:B114"/>
    <mergeCell ref="A115:B115"/>
    <mergeCell ref="C115:E115"/>
    <mergeCell ref="A116:B116"/>
    <mergeCell ref="C116:E116"/>
    <mergeCell ref="B99:C100"/>
    <mergeCell ref="E99:F100"/>
    <mergeCell ref="H99:J100"/>
    <mergeCell ref="A97:B97"/>
    <mergeCell ref="C97:E97"/>
    <mergeCell ref="D99:D101"/>
    <mergeCell ref="G99:G101"/>
    <mergeCell ref="A95:B95"/>
    <mergeCell ref="D61:D63"/>
    <mergeCell ref="A96:B96"/>
    <mergeCell ref="C96:E96"/>
    <mergeCell ref="B61:C62"/>
    <mergeCell ref="E61:F62"/>
    <mergeCell ref="B80:C81"/>
    <mergeCell ref="G80:G82"/>
    <mergeCell ref="G61:G63"/>
    <mergeCell ref="H61:J62"/>
    <mergeCell ref="E80:F81"/>
    <mergeCell ref="H80:J81"/>
    <mergeCell ref="C77:E77"/>
    <mergeCell ref="A76:B76"/>
    <mergeCell ref="A77:B77"/>
    <mergeCell ref="B98:J98"/>
    <mergeCell ref="B11:C11"/>
    <mergeCell ref="D11:E11"/>
    <mergeCell ref="F11:G11"/>
    <mergeCell ref="B12:C12"/>
    <mergeCell ref="D12:E12"/>
    <mergeCell ref="H17:J17"/>
    <mergeCell ref="H18:J18"/>
    <mergeCell ref="A247:J248"/>
    <mergeCell ref="C58:E58"/>
    <mergeCell ref="C59:E59"/>
    <mergeCell ref="G42:G44"/>
    <mergeCell ref="A38:B38"/>
    <mergeCell ref="A39:B39"/>
    <mergeCell ref="C39:E39"/>
    <mergeCell ref="A20:B20"/>
    <mergeCell ref="A21:B21"/>
    <mergeCell ref="C20:E20"/>
    <mergeCell ref="C21:E21"/>
    <mergeCell ref="G23:G25"/>
    <mergeCell ref="A59:B59"/>
    <mergeCell ref="A40:B40"/>
    <mergeCell ref="C40:E40"/>
    <mergeCell ref="A57:B57"/>
    <mergeCell ref="B9:C9"/>
    <mergeCell ref="B10:C10"/>
    <mergeCell ref="A78:B78"/>
    <mergeCell ref="C78:E78"/>
    <mergeCell ref="D80:D82"/>
    <mergeCell ref="B22:J22"/>
    <mergeCell ref="B41:J41"/>
    <mergeCell ref="B60:J60"/>
    <mergeCell ref="B79:J79"/>
    <mergeCell ref="A58:B58"/>
  </mergeCells>
  <dataValidations count="7">
    <dataValidation type="list" allowBlank="1" showInputMessage="1" showErrorMessage="1" sqref="E26:E35 E216:E225 E159:E168 E140:E149 E121:E130 E102:E111 E197:E206 E45:E54 E64:E73 E178:E187 E235:E244 E83:E92" xr:uid="{00000000-0002-0000-0000-000000000000}">
      <formula1>$R$6:$R$7</formula1>
    </dataValidation>
    <dataValidation type="list" allowBlank="1" showInputMessage="1" showErrorMessage="1" sqref="G26:G35 G197:G206 G140:G149 G121:G130 G102:G111 G64:G73 G178:G187 G45:G54 G235:G244 G159:G168 G216:G225 G83:G92" xr:uid="{00000000-0002-0000-0000-000001000000}">
      <formula1>$T$6:$T$7</formula1>
    </dataValidation>
    <dataValidation type="list" allowBlank="1" showInputMessage="1" showErrorMessage="1" sqref="F216:F225 F235:F244 F45:F54 F197:F206 F66:F73 F102:F111 F121:F130 F140:F149 F159:F168 F178:F187 F83:F92" xr:uid="{00000000-0002-0000-0000-000002000000}">
      <formula1>$U$6:$U$15</formula1>
    </dataValidation>
    <dataValidation type="list" allowBlank="1" showInputMessage="1" showErrorMessage="1" sqref="C230:E230 C211:E211 C40:E40 C59:E59 C78:E78 C97:E97 C116:E116 C135:E135 C154:E154 C173:E173 C192:E192 C21:E21" xr:uid="{00000000-0002-0000-0000-000003000000}">
      <formula1>$B$7:$B$12</formula1>
    </dataValidation>
    <dataValidation type="list" allowBlank="1" showInputMessage="1" showErrorMessage="1" sqref="F26:F35 F64:F65" xr:uid="{00000000-0002-0000-0000-000006000000}">
      <formula1>$U$6:$U$11</formula1>
    </dataValidation>
    <dataValidation type="list" allowBlank="1" showInputMessage="1" showErrorMessage="1" sqref="I26:I35 I45:I54 I235:I244 I64:I73 I102:I111 I121:I130 I140:I149 I159:I168 I178:I187 I197:I206 I216:I225 I83:I92" xr:uid="{00000000-0002-0000-0000-000008000000}">
      <formula1>$W$6:$W$46</formula1>
    </dataValidation>
    <dataValidation type="list" allowBlank="1" showInputMessage="1" showErrorMessage="1" sqref="H26:H35 H45:H54 H235:H244 H64:H73 H102:H111 H121:H130 H140:H149 H159:H168 H178:H187 H197:H206 H216:H225 H83:H92" xr:uid="{00000000-0002-0000-0000-000007000000}">
      <formula1>$V$6:$V$114</formula1>
    </dataValidation>
  </dataValidations>
  <pageMargins left="0.25" right="0.25" top="0.75" bottom="0.75" header="0.3" footer="0.3"/>
  <pageSetup scale="61" fitToHeight="5" orientation="portrait" r:id="rId1"/>
  <headerFooter scaleWithDoc="0">
    <oddFooter>&amp;R&amp;8&amp;K00-046Groupe Horticole Ledoux inc |  www.ghlinc.com</oddFooter>
  </headerFooter>
  <rowBreaks count="4" manualBreakCount="4">
    <brk id="55" max="9" man="1"/>
    <brk id="112" max="9" man="1"/>
    <brk id="169" max="9" man="1"/>
    <brk id="226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Formulaire à télécharger</vt:lpstr>
      <vt:lpstr>'Formulaire à télécharger'!Zone_d_impression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Groupe Horticole Ledoux - Formulaire crochets pré-enroulés</dc:title>
  <dc:creator>Steve Ledoux</dc:creator>
  <cp:lastModifiedBy>Nathalie Ledoux</cp:lastModifiedBy>
  <cp:lastPrinted>2021-10-05T22:27:06Z</cp:lastPrinted>
  <dcterms:created xsi:type="dcterms:W3CDTF">2020-11-26T21:57:48Z</dcterms:created>
  <dcterms:modified xsi:type="dcterms:W3CDTF">2023-09-08T01:04:39Z</dcterms:modified>
</cp:coreProperties>
</file>