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DOCUMENT\DOCUMENTS EN COURS D'ÉLABORATION\ISABELLE\Web formulaires\"/>
    </mc:Choice>
  </mc:AlternateContent>
  <xr:revisionPtr revIDLastSave="0" documentId="13_ncr:1_{955F48F0-942A-404A-BB11-857FBFE13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ire à télécharger" sheetId="1" r:id="rId1"/>
  </sheets>
  <definedNames>
    <definedName name="_xlnm.Print_Area" localSheetId="0">'Formulaire à télécharger'!$A$1:$J$157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K152" i="1" l="1"/>
  <c r="DJ152" i="1"/>
  <c r="DI152" i="1"/>
  <c r="DH152" i="1"/>
  <c r="DG152" i="1"/>
  <c r="DF152" i="1"/>
  <c r="DE152" i="1"/>
  <c r="DD152" i="1"/>
  <c r="DC152" i="1"/>
  <c r="DB152" i="1"/>
  <c r="DA152" i="1"/>
  <c r="CZ152" i="1"/>
  <c r="CY152" i="1"/>
  <c r="CX152" i="1"/>
  <c r="CW152" i="1"/>
  <c r="CV152" i="1"/>
  <c r="CU152" i="1"/>
  <c r="CT152" i="1"/>
  <c r="DK151" i="1"/>
  <c r="DJ151" i="1"/>
  <c r="DI151" i="1"/>
  <c r="DH151" i="1"/>
  <c r="DG151" i="1"/>
  <c r="DF151" i="1"/>
  <c r="DE151" i="1"/>
  <c r="DD151" i="1"/>
  <c r="DC151" i="1"/>
  <c r="DB151" i="1"/>
  <c r="DA151" i="1"/>
  <c r="CZ151" i="1"/>
  <c r="CY151" i="1"/>
  <c r="CX151" i="1"/>
  <c r="CW151" i="1"/>
  <c r="CV151" i="1"/>
  <c r="CU151" i="1"/>
  <c r="CT151" i="1"/>
  <c r="DK150" i="1"/>
  <c r="DJ150" i="1"/>
  <c r="DI150" i="1"/>
  <c r="DH150" i="1"/>
  <c r="DG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DK149" i="1"/>
  <c r="DJ149" i="1"/>
  <c r="DI149" i="1"/>
  <c r="DH149" i="1"/>
  <c r="DG149" i="1"/>
  <c r="DF149" i="1"/>
  <c r="DE149" i="1"/>
  <c r="DD149" i="1"/>
  <c r="DC149" i="1"/>
  <c r="DB149" i="1"/>
  <c r="DA149" i="1"/>
  <c r="CZ149" i="1"/>
  <c r="CY149" i="1"/>
  <c r="CX149" i="1"/>
  <c r="CW149" i="1"/>
  <c r="CV149" i="1"/>
  <c r="CU149" i="1"/>
  <c r="CT149" i="1"/>
  <c r="DK148" i="1"/>
  <c r="DJ148" i="1"/>
  <c r="DI148" i="1"/>
  <c r="DH148" i="1"/>
  <c r="DG148" i="1"/>
  <c r="DF148" i="1"/>
  <c r="DE148" i="1"/>
  <c r="DD148" i="1"/>
  <c r="DC148" i="1"/>
  <c r="DB148" i="1"/>
  <c r="DA148" i="1"/>
  <c r="CZ148" i="1"/>
  <c r="CY148" i="1"/>
  <c r="CX148" i="1"/>
  <c r="CW148" i="1"/>
  <c r="CV148" i="1"/>
  <c r="CU148" i="1"/>
  <c r="CT148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DK146" i="1"/>
  <c r="DJ146" i="1"/>
  <c r="DI146" i="1"/>
  <c r="DH146" i="1"/>
  <c r="DG146" i="1"/>
  <c r="DF146" i="1"/>
  <c r="DE146" i="1"/>
  <c r="DD146" i="1"/>
  <c r="DC146" i="1"/>
  <c r="DB146" i="1"/>
  <c r="DA146" i="1"/>
  <c r="CZ146" i="1"/>
  <c r="CY146" i="1"/>
  <c r="CX146" i="1"/>
  <c r="CW146" i="1"/>
  <c r="CV146" i="1"/>
  <c r="CU146" i="1"/>
  <c r="CT146" i="1"/>
  <c r="DK145" i="1"/>
  <c r="DJ145" i="1"/>
  <c r="DI145" i="1"/>
  <c r="DH145" i="1"/>
  <c r="DG145" i="1"/>
  <c r="DF145" i="1"/>
  <c r="DE145" i="1"/>
  <c r="DD145" i="1"/>
  <c r="DC145" i="1"/>
  <c r="DB145" i="1"/>
  <c r="DA145" i="1"/>
  <c r="CZ145" i="1"/>
  <c r="CY145" i="1"/>
  <c r="CX145" i="1"/>
  <c r="CW145" i="1"/>
  <c r="CV145" i="1"/>
  <c r="CU145" i="1"/>
  <c r="CT145" i="1"/>
  <c r="DK144" i="1"/>
  <c r="DJ144" i="1"/>
  <c r="DI144" i="1"/>
  <c r="DH144" i="1"/>
  <c r="DG144" i="1"/>
  <c r="DF144" i="1"/>
  <c r="DE144" i="1"/>
  <c r="DD144" i="1"/>
  <c r="DC144" i="1"/>
  <c r="DB144" i="1"/>
  <c r="DA144" i="1"/>
  <c r="CZ144" i="1"/>
  <c r="CY144" i="1"/>
  <c r="CX144" i="1"/>
  <c r="CW144" i="1"/>
  <c r="CV144" i="1"/>
  <c r="CU144" i="1"/>
  <c r="CT144" i="1"/>
  <c r="DK143" i="1"/>
  <c r="DJ143" i="1"/>
  <c r="DI143" i="1"/>
  <c r="DH143" i="1"/>
  <c r="DG143" i="1"/>
  <c r="DF143" i="1"/>
  <c r="DE143" i="1"/>
  <c r="DD143" i="1"/>
  <c r="DC143" i="1"/>
  <c r="DB143" i="1"/>
  <c r="DA143" i="1"/>
  <c r="CZ143" i="1"/>
  <c r="CY143" i="1"/>
  <c r="CX143" i="1"/>
  <c r="CW143" i="1"/>
  <c r="CV143" i="1"/>
  <c r="CU143" i="1"/>
  <c r="CT14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DK131" i="1"/>
  <c r="DJ131" i="1"/>
  <c r="DI131" i="1"/>
  <c r="DH131" i="1"/>
  <c r="DG131" i="1"/>
  <c r="DF131" i="1"/>
  <c r="DE131" i="1"/>
  <c r="DD131" i="1"/>
  <c r="DC131" i="1"/>
  <c r="DB131" i="1"/>
  <c r="DA131" i="1"/>
  <c r="CZ131" i="1"/>
  <c r="CY131" i="1"/>
  <c r="CX131" i="1"/>
  <c r="CW131" i="1"/>
  <c r="CV131" i="1"/>
  <c r="CU131" i="1"/>
  <c r="CT131" i="1"/>
  <c r="DK130" i="1"/>
  <c r="DJ130" i="1"/>
  <c r="DI130" i="1"/>
  <c r="DH130" i="1"/>
  <c r="DG130" i="1"/>
  <c r="DF130" i="1"/>
  <c r="DE130" i="1"/>
  <c r="DD130" i="1"/>
  <c r="DC130" i="1"/>
  <c r="DB130" i="1"/>
  <c r="DA130" i="1"/>
  <c r="CZ130" i="1"/>
  <c r="CY130" i="1"/>
  <c r="CX130" i="1"/>
  <c r="CW130" i="1"/>
  <c r="CV130" i="1"/>
  <c r="CU130" i="1"/>
  <c r="CT130" i="1"/>
  <c r="DK129" i="1"/>
  <c r="DJ129" i="1"/>
  <c r="DI129" i="1"/>
  <c r="DH129" i="1"/>
  <c r="DG129" i="1"/>
  <c r="DF129" i="1"/>
  <c r="DE129" i="1"/>
  <c r="DD129" i="1"/>
  <c r="DC129" i="1"/>
  <c r="DB129" i="1"/>
  <c r="DA129" i="1"/>
  <c r="CZ129" i="1"/>
  <c r="CY129" i="1"/>
  <c r="CX129" i="1"/>
  <c r="CW129" i="1"/>
  <c r="CV129" i="1"/>
  <c r="CU129" i="1"/>
  <c r="CT129" i="1"/>
  <c r="DK128" i="1"/>
  <c r="DJ128" i="1"/>
  <c r="DI128" i="1"/>
  <c r="DH128" i="1"/>
  <c r="DG128" i="1"/>
  <c r="DF128" i="1"/>
  <c r="DE128" i="1"/>
  <c r="DD128" i="1"/>
  <c r="DC128" i="1"/>
  <c r="DB128" i="1"/>
  <c r="DA128" i="1"/>
  <c r="CZ128" i="1"/>
  <c r="CY128" i="1"/>
  <c r="CX128" i="1"/>
  <c r="CW128" i="1"/>
  <c r="CV128" i="1"/>
  <c r="CU128" i="1"/>
  <c r="CT128" i="1"/>
  <c r="DK127" i="1"/>
  <c r="DJ127" i="1"/>
  <c r="DI127" i="1"/>
  <c r="DH127" i="1"/>
  <c r="DG127" i="1"/>
  <c r="DF127" i="1"/>
  <c r="DE127" i="1"/>
  <c r="DD127" i="1"/>
  <c r="DC127" i="1"/>
  <c r="DB127" i="1"/>
  <c r="DA127" i="1"/>
  <c r="CZ127" i="1"/>
  <c r="CY127" i="1"/>
  <c r="CX127" i="1"/>
  <c r="CW127" i="1"/>
  <c r="CV127" i="1"/>
  <c r="CU127" i="1"/>
  <c r="CT127" i="1"/>
  <c r="DK126" i="1"/>
  <c r="DJ126" i="1"/>
  <c r="DI126" i="1"/>
  <c r="DH126" i="1"/>
  <c r="DG126" i="1"/>
  <c r="DF126" i="1"/>
  <c r="DE126" i="1"/>
  <c r="DD126" i="1"/>
  <c r="DC126" i="1"/>
  <c r="DB126" i="1"/>
  <c r="DA126" i="1"/>
  <c r="CZ126" i="1"/>
  <c r="CY126" i="1"/>
  <c r="CX126" i="1"/>
  <c r="CW126" i="1"/>
  <c r="CV126" i="1"/>
  <c r="CU126" i="1"/>
  <c r="CT126" i="1"/>
  <c r="DK125" i="1"/>
  <c r="DJ125" i="1"/>
  <c r="DI125" i="1"/>
  <c r="DH125" i="1"/>
  <c r="DG125" i="1"/>
  <c r="DF125" i="1"/>
  <c r="DE125" i="1"/>
  <c r="DD125" i="1"/>
  <c r="DC125" i="1"/>
  <c r="DB125" i="1"/>
  <c r="DA125" i="1"/>
  <c r="CZ125" i="1"/>
  <c r="CY125" i="1"/>
  <c r="CX125" i="1"/>
  <c r="CW125" i="1"/>
  <c r="CV125" i="1"/>
  <c r="CU125" i="1"/>
  <c r="CT125" i="1"/>
  <c r="DK124" i="1"/>
  <c r="DJ124" i="1"/>
  <c r="DI124" i="1"/>
  <c r="DH124" i="1"/>
  <c r="DG124" i="1"/>
  <c r="DF124" i="1"/>
  <c r="DE124" i="1"/>
  <c r="DD124" i="1"/>
  <c r="DC124" i="1"/>
  <c r="DB124" i="1"/>
  <c r="DA124" i="1"/>
  <c r="CZ124" i="1"/>
  <c r="CY124" i="1"/>
  <c r="CX124" i="1"/>
  <c r="CW124" i="1"/>
  <c r="CV124" i="1"/>
  <c r="CU124" i="1"/>
  <c r="CT12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AB11" i="1"/>
  <c r="AB12" i="1"/>
  <c r="AB13" i="1"/>
  <c r="AB10" i="1"/>
  <c r="AA11" i="1"/>
  <c r="AA12" i="1"/>
  <c r="AA13" i="1"/>
  <c r="AA10" i="1"/>
  <c r="Z11" i="1"/>
  <c r="Z12" i="1"/>
  <c r="Z13" i="1"/>
  <c r="Z14" i="1"/>
  <c r="Z15" i="1"/>
  <c r="Z16" i="1"/>
  <c r="Z17" i="1"/>
  <c r="Z18" i="1"/>
  <c r="Z19" i="1"/>
  <c r="Z20" i="1"/>
  <c r="Z10" i="1"/>
  <c r="AA4" i="1"/>
  <c r="AA5" i="1"/>
  <c r="AA6" i="1"/>
  <c r="AA7" i="1"/>
  <c r="AA8" i="1"/>
  <c r="AA9" i="1"/>
  <c r="AA3" i="1"/>
  <c r="Z4" i="1"/>
  <c r="Z5" i="1"/>
  <c r="Z6" i="1"/>
  <c r="Z7" i="1"/>
  <c r="Z8" i="1"/>
  <c r="Z9" i="1"/>
  <c r="Z3" i="1"/>
  <c r="E153" i="1"/>
  <c r="J153" i="1" s="1"/>
  <c r="W152" i="1"/>
  <c r="T152" i="1"/>
  <c r="S152" i="1"/>
  <c r="R152" i="1"/>
  <c r="W151" i="1"/>
  <c r="T151" i="1"/>
  <c r="S151" i="1"/>
  <c r="R151" i="1"/>
  <c r="W150" i="1"/>
  <c r="T150" i="1"/>
  <c r="S150" i="1"/>
  <c r="R150" i="1"/>
  <c r="W149" i="1"/>
  <c r="T149" i="1"/>
  <c r="S149" i="1"/>
  <c r="R149" i="1"/>
  <c r="W148" i="1"/>
  <c r="T148" i="1"/>
  <c r="S148" i="1"/>
  <c r="R148" i="1"/>
  <c r="W147" i="1"/>
  <c r="T147" i="1"/>
  <c r="S147" i="1"/>
  <c r="R147" i="1"/>
  <c r="W146" i="1"/>
  <c r="T146" i="1"/>
  <c r="S146" i="1"/>
  <c r="R146" i="1"/>
  <c r="W145" i="1"/>
  <c r="T145" i="1"/>
  <c r="S145" i="1"/>
  <c r="R145" i="1"/>
  <c r="W144" i="1"/>
  <c r="T144" i="1"/>
  <c r="S144" i="1"/>
  <c r="R144" i="1"/>
  <c r="W143" i="1"/>
  <c r="T143" i="1"/>
  <c r="S143" i="1"/>
  <c r="R143" i="1"/>
  <c r="X142" i="1"/>
  <c r="Y142" i="1" s="1"/>
  <c r="Z142" i="1" s="1"/>
  <c r="AA142" i="1" s="1"/>
  <c r="AB142" i="1" s="1"/>
  <c r="AC142" i="1" s="1"/>
  <c r="AD142" i="1" s="1"/>
  <c r="AE142" i="1" s="1"/>
  <c r="AF142" i="1" s="1"/>
  <c r="AG142" i="1" s="1"/>
  <c r="AH142" i="1" s="1"/>
  <c r="AI142" i="1" s="1"/>
  <c r="AJ142" i="1" s="1"/>
  <c r="AK142" i="1" s="1"/>
  <c r="AL142" i="1" s="1"/>
  <c r="AM142" i="1" s="1"/>
  <c r="AN142" i="1" s="1"/>
  <c r="AO142" i="1" s="1"/>
  <c r="AP142" i="1" s="1"/>
  <c r="AQ142" i="1" s="1"/>
  <c r="AR142" i="1" s="1"/>
  <c r="AS142" i="1" s="1"/>
  <c r="AT142" i="1" s="1"/>
  <c r="AU142" i="1" s="1"/>
  <c r="AV142" i="1" s="1"/>
  <c r="AW142" i="1" s="1"/>
  <c r="AX142" i="1" s="1"/>
  <c r="AY142" i="1" s="1"/>
  <c r="AZ142" i="1" s="1"/>
  <c r="BA142" i="1" s="1"/>
  <c r="BB142" i="1" s="1"/>
  <c r="BC142" i="1" s="1"/>
  <c r="BD142" i="1" s="1"/>
  <c r="BE142" i="1" s="1"/>
  <c r="BF142" i="1" s="1"/>
  <c r="BG142" i="1" s="1"/>
  <c r="BH142" i="1" s="1"/>
  <c r="BI142" i="1" s="1"/>
  <c r="BJ142" i="1" s="1"/>
  <c r="BK142" i="1" s="1"/>
  <c r="BL142" i="1" s="1"/>
  <c r="BM142" i="1" s="1"/>
  <c r="BN142" i="1" s="1"/>
  <c r="BO142" i="1" s="1"/>
  <c r="BP142" i="1" s="1"/>
  <c r="BQ142" i="1" s="1"/>
  <c r="BR142" i="1" s="1"/>
  <c r="BS142" i="1" s="1"/>
  <c r="BT142" i="1" s="1"/>
  <c r="BU142" i="1" s="1"/>
  <c r="BV142" i="1" s="1"/>
  <c r="BW142" i="1" s="1"/>
  <c r="BX142" i="1" s="1"/>
  <c r="BY142" i="1" s="1"/>
  <c r="BZ142" i="1" s="1"/>
  <c r="CA142" i="1" s="1"/>
  <c r="CB142" i="1" s="1"/>
  <c r="CC142" i="1" s="1"/>
  <c r="CD142" i="1" s="1"/>
  <c r="CE142" i="1" s="1"/>
  <c r="CF142" i="1" s="1"/>
  <c r="CG142" i="1" s="1"/>
  <c r="CH142" i="1" s="1"/>
  <c r="CI142" i="1" s="1"/>
  <c r="CJ142" i="1" s="1"/>
  <c r="CK142" i="1" s="1"/>
  <c r="CL142" i="1" s="1"/>
  <c r="CM142" i="1" s="1"/>
  <c r="CN142" i="1" s="1"/>
  <c r="CO142" i="1" s="1"/>
  <c r="E134" i="1"/>
  <c r="J134" i="1" s="1"/>
  <c r="W133" i="1"/>
  <c r="T133" i="1"/>
  <c r="S133" i="1"/>
  <c r="R133" i="1"/>
  <c r="W132" i="1"/>
  <c r="T132" i="1"/>
  <c r="S132" i="1"/>
  <c r="R132" i="1"/>
  <c r="W131" i="1"/>
  <c r="T131" i="1"/>
  <c r="S131" i="1"/>
  <c r="R131" i="1"/>
  <c r="W130" i="1"/>
  <c r="T130" i="1"/>
  <c r="S130" i="1"/>
  <c r="R130" i="1"/>
  <c r="W129" i="1"/>
  <c r="T129" i="1"/>
  <c r="S129" i="1"/>
  <c r="R129" i="1"/>
  <c r="W128" i="1"/>
  <c r="T128" i="1"/>
  <c r="S128" i="1"/>
  <c r="R128" i="1"/>
  <c r="W127" i="1"/>
  <c r="T127" i="1"/>
  <c r="S127" i="1"/>
  <c r="R127" i="1"/>
  <c r="W126" i="1"/>
  <c r="T126" i="1"/>
  <c r="S126" i="1"/>
  <c r="R126" i="1"/>
  <c r="W125" i="1"/>
  <c r="T125" i="1"/>
  <c r="S125" i="1"/>
  <c r="R125" i="1"/>
  <c r="W124" i="1"/>
  <c r="T124" i="1"/>
  <c r="S124" i="1"/>
  <c r="R124" i="1"/>
  <c r="X123" i="1"/>
  <c r="Y123" i="1" s="1"/>
  <c r="Z123" i="1" s="1"/>
  <c r="AA123" i="1" s="1"/>
  <c r="AB123" i="1" s="1"/>
  <c r="AC123" i="1" s="1"/>
  <c r="AD123" i="1" s="1"/>
  <c r="AE123" i="1" s="1"/>
  <c r="AF123" i="1" s="1"/>
  <c r="AG123" i="1" s="1"/>
  <c r="AH123" i="1" s="1"/>
  <c r="AI123" i="1" s="1"/>
  <c r="AJ123" i="1" s="1"/>
  <c r="AK123" i="1" s="1"/>
  <c r="AL123" i="1" s="1"/>
  <c r="AM123" i="1" s="1"/>
  <c r="AN123" i="1" s="1"/>
  <c r="AO123" i="1" s="1"/>
  <c r="AP123" i="1" s="1"/>
  <c r="AQ123" i="1" s="1"/>
  <c r="AR123" i="1" s="1"/>
  <c r="AS123" i="1" s="1"/>
  <c r="AT123" i="1" s="1"/>
  <c r="AU123" i="1" s="1"/>
  <c r="AV123" i="1" s="1"/>
  <c r="AW123" i="1" s="1"/>
  <c r="AX123" i="1" s="1"/>
  <c r="AY123" i="1" s="1"/>
  <c r="AZ123" i="1" s="1"/>
  <c r="BA123" i="1" s="1"/>
  <c r="BB123" i="1" s="1"/>
  <c r="BC123" i="1" s="1"/>
  <c r="BD123" i="1" s="1"/>
  <c r="BE123" i="1" s="1"/>
  <c r="BF123" i="1" s="1"/>
  <c r="BG123" i="1" s="1"/>
  <c r="BH123" i="1" s="1"/>
  <c r="BI123" i="1" s="1"/>
  <c r="BJ123" i="1" s="1"/>
  <c r="BK123" i="1" s="1"/>
  <c r="BL123" i="1" s="1"/>
  <c r="BM123" i="1" s="1"/>
  <c r="BN123" i="1" s="1"/>
  <c r="BO123" i="1" s="1"/>
  <c r="BP123" i="1" s="1"/>
  <c r="BQ123" i="1" s="1"/>
  <c r="BR123" i="1" s="1"/>
  <c r="BS123" i="1" s="1"/>
  <c r="BT123" i="1" s="1"/>
  <c r="BU123" i="1" s="1"/>
  <c r="BV123" i="1" s="1"/>
  <c r="BW123" i="1" s="1"/>
  <c r="BX123" i="1" s="1"/>
  <c r="BY123" i="1" s="1"/>
  <c r="BZ123" i="1" s="1"/>
  <c r="CA123" i="1" s="1"/>
  <c r="CB123" i="1" s="1"/>
  <c r="CC123" i="1" s="1"/>
  <c r="CD123" i="1" s="1"/>
  <c r="CE123" i="1" s="1"/>
  <c r="CF123" i="1" s="1"/>
  <c r="CG123" i="1" s="1"/>
  <c r="CH123" i="1" s="1"/>
  <c r="CI123" i="1" s="1"/>
  <c r="CJ123" i="1" s="1"/>
  <c r="CK123" i="1" s="1"/>
  <c r="CL123" i="1" s="1"/>
  <c r="CM123" i="1" s="1"/>
  <c r="CN123" i="1" s="1"/>
  <c r="CO123" i="1" s="1"/>
  <c r="E115" i="1"/>
  <c r="J115" i="1" s="1"/>
  <c r="W114" i="1"/>
  <c r="T114" i="1"/>
  <c r="S114" i="1"/>
  <c r="R114" i="1"/>
  <c r="W113" i="1"/>
  <c r="T113" i="1"/>
  <c r="S113" i="1"/>
  <c r="R113" i="1"/>
  <c r="W112" i="1"/>
  <c r="T112" i="1"/>
  <c r="S112" i="1"/>
  <c r="R112" i="1"/>
  <c r="W111" i="1"/>
  <c r="T111" i="1"/>
  <c r="S111" i="1"/>
  <c r="R111" i="1"/>
  <c r="W110" i="1"/>
  <c r="T110" i="1"/>
  <c r="S110" i="1"/>
  <c r="R110" i="1"/>
  <c r="W109" i="1"/>
  <c r="T109" i="1"/>
  <c r="S109" i="1"/>
  <c r="R109" i="1"/>
  <c r="W108" i="1"/>
  <c r="T108" i="1"/>
  <c r="S108" i="1"/>
  <c r="R108" i="1"/>
  <c r="W107" i="1"/>
  <c r="T107" i="1"/>
  <c r="S107" i="1"/>
  <c r="R107" i="1"/>
  <c r="W106" i="1"/>
  <c r="T106" i="1"/>
  <c r="S106" i="1"/>
  <c r="R106" i="1"/>
  <c r="W105" i="1"/>
  <c r="T105" i="1"/>
  <c r="S105" i="1"/>
  <c r="R105" i="1"/>
  <c r="X104" i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AQ104" i="1" s="1"/>
  <c r="AR104" i="1" s="1"/>
  <c r="AS104" i="1" s="1"/>
  <c r="AT104" i="1" s="1"/>
  <c r="AU104" i="1" s="1"/>
  <c r="AV104" i="1" s="1"/>
  <c r="AW104" i="1" s="1"/>
  <c r="AX104" i="1" s="1"/>
  <c r="AY104" i="1" s="1"/>
  <c r="AZ104" i="1" s="1"/>
  <c r="BA104" i="1" s="1"/>
  <c r="BB104" i="1" s="1"/>
  <c r="BC104" i="1" s="1"/>
  <c r="BD104" i="1" s="1"/>
  <c r="BE104" i="1" s="1"/>
  <c r="BF104" i="1" s="1"/>
  <c r="BG104" i="1" s="1"/>
  <c r="BH104" i="1" s="1"/>
  <c r="BI104" i="1" s="1"/>
  <c r="BJ104" i="1" s="1"/>
  <c r="BK104" i="1" s="1"/>
  <c r="BL104" i="1" s="1"/>
  <c r="BM104" i="1" s="1"/>
  <c r="BN104" i="1" s="1"/>
  <c r="BO104" i="1" s="1"/>
  <c r="BP104" i="1" s="1"/>
  <c r="BQ104" i="1" s="1"/>
  <c r="BR104" i="1" s="1"/>
  <c r="BS104" i="1" s="1"/>
  <c r="BT104" i="1" s="1"/>
  <c r="BU104" i="1" s="1"/>
  <c r="BV104" i="1" s="1"/>
  <c r="BW104" i="1" s="1"/>
  <c r="BX104" i="1" s="1"/>
  <c r="BY104" i="1" s="1"/>
  <c r="BZ104" i="1" s="1"/>
  <c r="CA104" i="1" s="1"/>
  <c r="CB104" i="1" s="1"/>
  <c r="CC104" i="1" s="1"/>
  <c r="CD104" i="1" s="1"/>
  <c r="CE104" i="1" s="1"/>
  <c r="CF104" i="1" s="1"/>
  <c r="CG104" i="1" s="1"/>
  <c r="CH104" i="1" s="1"/>
  <c r="CI104" i="1" s="1"/>
  <c r="CJ104" i="1" s="1"/>
  <c r="CK104" i="1" s="1"/>
  <c r="CL104" i="1" s="1"/>
  <c r="CM104" i="1" s="1"/>
  <c r="CN104" i="1" s="1"/>
  <c r="CO104" i="1" s="1"/>
  <c r="E96" i="1"/>
  <c r="J96" i="1" s="1"/>
  <c r="W95" i="1"/>
  <c r="T95" i="1"/>
  <c r="S95" i="1"/>
  <c r="R95" i="1"/>
  <c r="W94" i="1"/>
  <c r="T94" i="1"/>
  <c r="S94" i="1"/>
  <c r="R94" i="1"/>
  <c r="W93" i="1"/>
  <c r="T93" i="1"/>
  <c r="S93" i="1"/>
  <c r="R93" i="1"/>
  <c r="W92" i="1"/>
  <c r="T92" i="1"/>
  <c r="S92" i="1"/>
  <c r="R92" i="1"/>
  <c r="W91" i="1"/>
  <c r="T91" i="1"/>
  <c r="S91" i="1"/>
  <c r="R91" i="1"/>
  <c r="W90" i="1"/>
  <c r="T90" i="1"/>
  <c r="S90" i="1"/>
  <c r="R90" i="1"/>
  <c r="W89" i="1"/>
  <c r="T89" i="1"/>
  <c r="S89" i="1"/>
  <c r="R89" i="1"/>
  <c r="W88" i="1"/>
  <c r="T88" i="1"/>
  <c r="S88" i="1"/>
  <c r="R88" i="1"/>
  <c r="W87" i="1"/>
  <c r="T87" i="1"/>
  <c r="S87" i="1"/>
  <c r="R87" i="1"/>
  <c r="W86" i="1"/>
  <c r="T86" i="1"/>
  <c r="S86" i="1"/>
  <c r="R86" i="1"/>
  <c r="X85" i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AQ85" i="1" s="1"/>
  <c r="AR85" i="1" s="1"/>
  <c r="AS85" i="1" s="1"/>
  <c r="AT85" i="1" s="1"/>
  <c r="AU85" i="1" s="1"/>
  <c r="AV85" i="1" s="1"/>
  <c r="AW85" i="1" s="1"/>
  <c r="AX85" i="1" s="1"/>
  <c r="AY85" i="1" s="1"/>
  <c r="AZ85" i="1" s="1"/>
  <c r="BA85" i="1" s="1"/>
  <c r="BB85" i="1" s="1"/>
  <c r="BC85" i="1" s="1"/>
  <c r="BD85" i="1" s="1"/>
  <c r="BE85" i="1" s="1"/>
  <c r="BF85" i="1" s="1"/>
  <c r="BG85" i="1" s="1"/>
  <c r="BH85" i="1" s="1"/>
  <c r="BI85" i="1" s="1"/>
  <c r="BJ85" i="1" s="1"/>
  <c r="BK85" i="1" s="1"/>
  <c r="BL85" i="1" s="1"/>
  <c r="BM85" i="1" s="1"/>
  <c r="BN85" i="1" s="1"/>
  <c r="BO85" i="1" s="1"/>
  <c r="BP85" i="1" s="1"/>
  <c r="BQ85" i="1" s="1"/>
  <c r="BR85" i="1" s="1"/>
  <c r="BS85" i="1" s="1"/>
  <c r="BT85" i="1" s="1"/>
  <c r="BU85" i="1" s="1"/>
  <c r="BV85" i="1" s="1"/>
  <c r="BW85" i="1" s="1"/>
  <c r="BX85" i="1" s="1"/>
  <c r="BY85" i="1" s="1"/>
  <c r="BZ85" i="1" s="1"/>
  <c r="CA85" i="1" s="1"/>
  <c r="CB85" i="1" s="1"/>
  <c r="CC85" i="1" s="1"/>
  <c r="CD85" i="1" s="1"/>
  <c r="CE85" i="1" s="1"/>
  <c r="CF85" i="1" s="1"/>
  <c r="CG85" i="1" s="1"/>
  <c r="CH85" i="1" s="1"/>
  <c r="CI85" i="1" s="1"/>
  <c r="CJ85" i="1" s="1"/>
  <c r="CK85" i="1" s="1"/>
  <c r="CL85" i="1" s="1"/>
  <c r="CM85" i="1" s="1"/>
  <c r="CN85" i="1" s="1"/>
  <c r="CO85" i="1" s="1"/>
  <c r="E77" i="1"/>
  <c r="J77" i="1" s="1"/>
  <c r="W76" i="1"/>
  <c r="T76" i="1"/>
  <c r="S76" i="1"/>
  <c r="R76" i="1"/>
  <c r="W75" i="1"/>
  <c r="T75" i="1"/>
  <c r="S75" i="1"/>
  <c r="R75" i="1"/>
  <c r="W74" i="1"/>
  <c r="T74" i="1"/>
  <c r="S74" i="1"/>
  <c r="R74" i="1"/>
  <c r="W73" i="1"/>
  <c r="T73" i="1"/>
  <c r="S73" i="1"/>
  <c r="R73" i="1"/>
  <c r="W72" i="1"/>
  <c r="T72" i="1"/>
  <c r="S72" i="1"/>
  <c r="R72" i="1"/>
  <c r="W71" i="1"/>
  <c r="T71" i="1"/>
  <c r="S71" i="1"/>
  <c r="R71" i="1"/>
  <c r="W70" i="1"/>
  <c r="T70" i="1"/>
  <c r="S70" i="1"/>
  <c r="R70" i="1"/>
  <c r="W69" i="1"/>
  <c r="T69" i="1"/>
  <c r="S69" i="1"/>
  <c r="R69" i="1"/>
  <c r="W68" i="1"/>
  <c r="T68" i="1"/>
  <c r="S68" i="1"/>
  <c r="R68" i="1"/>
  <c r="W67" i="1"/>
  <c r="T67" i="1"/>
  <c r="S67" i="1"/>
  <c r="R67" i="1"/>
  <c r="X66" i="1"/>
  <c r="Y66" i="1" s="1"/>
  <c r="Z66" i="1" s="1"/>
  <c r="AA66" i="1" s="1"/>
  <c r="AB66" i="1" s="1"/>
  <c r="AC66" i="1" s="1"/>
  <c r="AD66" i="1" s="1"/>
  <c r="AE66" i="1" s="1"/>
  <c r="AF66" i="1" s="1"/>
  <c r="AG66" i="1" s="1"/>
  <c r="AH66" i="1" s="1"/>
  <c r="AI66" i="1" s="1"/>
  <c r="AJ66" i="1" s="1"/>
  <c r="AK66" i="1" s="1"/>
  <c r="AL66" i="1" s="1"/>
  <c r="AM66" i="1" s="1"/>
  <c r="AN66" i="1" s="1"/>
  <c r="AO66" i="1" s="1"/>
  <c r="AP66" i="1" s="1"/>
  <c r="AQ66" i="1" s="1"/>
  <c r="AR66" i="1" s="1"/>
  <c r="AS66" i="1" s="1"/>
  <c r="AT66" i="1" s="1"/>
  <c r="AU66" i="1" s="1"/>
  <c r="AV66" i="1" s="1"/>
  <c r="AW66" i="1" s="1"/>
  <c r="AX66" i="1" s="1"/>
  <c r="AY66" i="1" s="1"/>
  <c r="AZ66" i="1" s="1"/>
  <c r="BA66" i="1" s="1"/>
  <c r="BB66" i="1" s="1"/>
  <c r="BC66" i="1" s="1"/>
  <c r="BD66" i="1" s="1"/>
  <c r="BE66" i="1" s="1"/>
  <c r="BF66" i="1" s="1"/>
  <c r="BG66" i="1" s="1"/>
  <c r="BH66" i="1" s="1"/>
  <c r="BI66" i="1" s="1"/>
  <c r="BJ66" i="1" s="1"/>
  <c r="BK66" i="1" s="1"/>
  <c r="BL66" i="1" s="1"/>
  <c r="BM66" i="1" s="1"/>
  <c r="BN66" i="1" s="1"/>
  <c r="BO66" i="1" s="1"/>
  <c r="BP66" i="1" s="1"/>
  <c r="BQ66" i="1" s="1"/>
  <c r="BR66" i="1" s="1"/>
  <c r="BS66" i="1" s="1"/>
  <c r="BT66" i="1" s="1"/>
  <c r="BU66" i="1" s="1"/>
  <c r="BV66" i="1" s="1"/>
  <c r="BW66" i="1" s="1"/>
  <c r="BX66" i="1" s="1"/>
  <c r="BY66" i="1" s="1"/>
  <c r="BZ66" i="1" s="1"/>
  <c r="CA66" i="1" s="1"/>
  <c r="CB66" i="1" s="1"/>
  <c r="CC66" i="1" s="1"/>
  <c r="CD66" i="1" s="1"/>
  <c r="CE66" i="1" s="1"/>
  <c r="CF66" i="1" s="1"/>
  <c r="CG66" i="1" s="1"/>
  <c r="CH66" i="1" s="1"/>
  <c r="CI66" i="1" s="1"/>
  <c r="CJ66" i="1" s="1"/>
  <c r="CK66" i="1" s="1"/>
  <c r="CL66" i="1" s="1"/>
  <c r="CM66" i="1" s="1"/>
  <c r="CN66" i="1" s="1"/>
  <c r="CO66" i="1" s="1"/>
  <c r="D13" i="1"/>
  <c r="E58" i="1" l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T48" i="1"/>
  <c r="S48" i="1"/>
  <c r="R48" i="1"/>
  <c r="W49" i="1"/>
  <c r="W48" i="1"/>
  <c r="W57" i="1"/>
  <c r="W56" i="1"/>
  <c r="W55" i="1"/>
  <c r="W54" i="1"/>
  <c r="W53" i="1"/>
  <c r="W52" i="1"/>
  <c r="W51" i="1"/>
  <c r="W50" i="1"/>
  <c r="G13" i="1"/>
  <c r="A13" i="1"/>
  <c r="X47" i="1"/>
  <c r="X149" i="1" l="1"/>
  <c r="X150" i="1"/>
  <c r="X152" i="1"/>
  <c r="X151" i="1"/>
  <c r="X148" i="1"/>
  <c r="X144" i="1"/>
  <c r="X147" i="1"/>
  <c r="X130" i="1"/>
  <c r="X126" i="1"/>
  <c r="X111" i="1"/>
  <c r="X146" i="1"/>
  <c r="X133" i="1"/>
  <c r="X131" i="1"/>
  <c r="X127" i="1"/>
  <c r="X106" i="1"/>
  <c r="X132" i="1"/>
  <c r="X129" i="1"/>
  <c r="X128" i="1"/>
  <c r="X125" i="1"/>
  <c r="X113" i="1"/>
  <c r="X110" i="1"/>
  <c r="X107" i="1"/>
  <c r="X95" i="1"/>
  <c r="X143" i="1"/>
  <c r="X114" i="1"/>
  <c r="X109" i="1"/>
  <c r="X145" i="1"/>
  <c r="X124" i="1"/>
  <c r="X88" i="1"/>
  <c r="X73" i="1"/>
  <c r="X108" i="1"/>
  <c r="X93" i="1"/>
  <c r="X89" i="1"/>
  <c r="X74" i="1"/>
  <c r="X70" i="1"/>
  <c r="X112" i="1"/>
  <c r="X94" i="1"/>
  <c r="X92" i="1"/>
  <c r="X69" i="1"/>
  <c r="X76" i="1"/>
  <c r="X86" i="1"/>
  <c r="X105" i="1"/>
  <c r="X75" i="1"/>
  <c r="X72" i="1"/>
  <c r="X71" i="1"/>
  <c r="X67" i="1"/>
  <c r="X90" i="1"/>
  <c r="X87" i="1"/>
  <c r="X91" i="1"/>
  <c r="X68" i="1"/>
  <c r="J58" i="1"/>
  <c r="I40" i="1" s="1"/>
  <c r="G40" i="1"/>
  <c r="X48" i="1"/>
  <c r="X49" i="1"/>
  <c r="X53" i="1"/>
  <c r="X57" i="1"/>
  <c r="X52" i="1"/>
  <c r="X56" i="1"/>
  <c r="X51" i="1"/>
  <c r="X55" i="1"/>
  <c r="X50" i="1"/>
  <c r="X54" i="1"/>
  <c r="Y47" i="1"/>
  <c r="Y150" i="1" l="1"/>
  <c r="Y151" i="1"/>
  <c r="Y145" i="1"/>
  <c r="Y132" i="1"/>
  <c r="Y144" i="1"/>
  <c r="Y148" i="1"/>
  <c r="Y147" i="1"/>
  <c r="Y146" i="1"/>
  <c r="Y133" i="1"/>
  <c r="Y131" i="1"/>
  <c r="Y127" i="1"/>
  <c r="Y112" i="1"/>
  <c r="Y152" i="1"/>
  <c r="Y143" i="1"/>
  <c r="Y128" i="1"/>
  <c r="Y130" i="1"/>
  <c r="Y129" i="1"/>
  <c r="Y125" i="1"/>
  <c r="Y113" i="1"/>
  <c r="Y110" i="1"/>
  <c r="Y107" i="1"/>
  <c r="Y95" i="1"/>
  <c r="Y149" i="1"/>
  <c r="Y108" i="1"/>
  <c r="Y92" i="1"/>
  <c r="Y126" i="1"/>
  <c r="Y114" i="1"/>
  <c r="Y109" i="1"/>
  <c r="Y124" i="1"/>
  <c r="Y111" i="1"/>
  <c r="Y93" i="1"/>
  <c r="Y89" i="1"/>
  <c r="Y74" i="1"/>
  <c r="Y70" i="1"/>
  <c r="Y90" i="1"/>
  <c r="Y86" i="1"/>
  <c r="Y75" i="1"/>
  <c r="Y71" i="1"/>
  <c r="Y106" i="1"/>
  <c r="Y105" i="1"/>
  <c r="Y94" i="1"/>
  <c r="Y88" i="1"/>
  <c r="Y68" i="1"/>
  <c r="Y76" i="1"/>
  <c r="Y73" i="1"/>
  <c r="Y72" i="1"/>
  <c r="Y67" i="1"/>
  <c r="Y91" i="1"/>
  <c r="Y87" i="1"/>
  <c r="Y69" i="1"/>
  <c r="Y55" i="1"/>
  <c r="Y51" i="1"/>
  <c r="Y48" i="1"/>
  <c r="Y56" i="1"/>
  <c r="Y52" i="1"/>
  <c r="Y57" i="1"/>
  <c r="Y53" i="1"/>
  <c r="Y49" i="1"/>
  <c r="Y50" i="1"/>
  <c r="Y54" i="1"/>
  <c r="Z47" i="1"/>
  <c r="Z151" i="1" l="1"/>
  <c r="Z152" i="1"/>
  <c r="Z146" i="1"/>
  <c r="Z133" i="1"/>
  <c r="Z150" i="1"/>
  <c r="Z145" i="1"/>
  <c r="Z148" i="1"/>
  <c r="Z143" i="1"/>
  <c r="Z128" i="1"/>
  <c r="Z124" i="1"/>
  <c r="Z113" i="1"/>
  <c r="Z109" i="1"/>
  <c r="Z144" i="1"/>
  <c r="Z132" i="1"/>
  <c r="Z129" i="1"/>
  <c r="Z149" i="1"/>
  <c r="Z147" i="1"/>
  <c r="Z131" i="1"/>
  <c r="Z127" i="1"/>
  <c r="Z108" i="1"/>
  <c r="Z114" i="1"/>
  <c r="Z112" i="1"/>
  <c r="Z105" i="1"/>
  <c r="Z93" i="1"/>
  <c r="Z130" i="1"/>
  <c r="Z111" i="1"/>
  <c r="Z110" i="1"/>
  <c r="Z126" i="1"/>
  <c r="Z125" i="1"/>
  <c r="Z95" i="1"/>
  <c r="Z90" i="1"/>
  <c r="Z86" i="1"/>
  <c r="Z75" i="1"/>
  <c r="Z71" i="1"/>
  <c r="Z106" i="1"/>
  <c r="Z94" i="1"/>
  <c r="Z92" i="1"/>
  <c r="Z91" i="1"/>
  <c r="Z87" i="1"/>
  <c r="Z76" i="1"/>
  <c r="Z72" i="1"/>
  <c r="Z107" i="1"/>
  <c r="Z73" i="1"/>
  <c r="Z67" i="1"/>
  <c r="Z88" i="1"/>
  <c r="Z74" i="1"/>
  <c r="Z70" i="1"/>
  <c r="Z68" i="1"/>
  <c r="Z89" i="1"/>
  <c r="Z69" i="1"/>
  <c r="Z56" i="1"/>
  <c r="Z52" i="1"/>
  <c r="Z57" i="1"/>
  <c r="Z53" i="1"/>
  <c r="Z49" i="1"/>
  <c r="Z54" i="1"/>
  <c r="Z50" i="1"/>
  <c r="Z55" i="1"/>
  <c r="Z51" i="1"/>
  <c r="Z48" i="1"/>
  <c r="AA47" i="1"/>
  <c r="AA152" i="1" l="1"/>
  <c r="AA149" i="1"/>
  <c r="AA147" i="1"/>
  <c r="AA143" i="1"/>
  <c r="AA151" i="1"/>
  <c r="AA148" i="1"/>
  <c r="AA146" i="1"/>
  <c r="AA150" i="1"/>
  <c r="AA144" i="1"/>
  <c r="AA132" i="1"/>
  <c r="AA129" i="1"/>
  <c r="AA125" i="1"/>
  <c r="AA114" i="1"/>
  <c r="AA110" i="1"/>
  <c r="AA130" i="1"/>
  <c r="AA128" i="1"/>
  <c r="AA112" i="1"/>
  <c r="AA105" i="1"/>
  <c r="AA126" i="1"/>
  <c r="AA124" i="1"/>
  <c r="AA111" i="1"/>
  <c r="AA109" i="1"/>
  <c r="AA106" i="1"/>
  <c r="AA94" i="1"/>
  <c r="AA113" i="1"/>
  <c r="AA108" i="1"/>
  <c r="AA145" i="1"/>
  <c r="AA131" i="1"/>
  <c r="AA133" i="1"/>
  <c r="AA92" i="1"/>
  <c r="AA91" i="1"/>
  <c r="AA87" i="1"/>
  <c r="AA76" i="1"/>
  <c r="AA72" i="1"/>
  <c r="AA127" i="1"/>
  <c r="AA107" i="1"/>
  <c r="AA88" i="1"/>
  <c r="AA73" i="1"/>
  <c r="AA74" i="1"/>
  <c r="AA70" i="1"/>
  <c r="AA68" i="1"/>
  <c r="AA86" i="1"/>
  <c r="AA95" i="1"/>
  <c r="AA89" i="1"/>
  <c r="AA75" i="1"/>
  <c r="AA71" i="1"/>
  <c r="AA69" i="1"/>
  <c r="AA93" i="1"/>
  <c r="AA90" i="1"/>
  <c r="AA67" i="1"/>
  <c r="AA57" i="1"/>
  <c r="AA53" i="1"/>
  <c r="AA49" i="1"/>
  <c r="AA54" i="1"/>
  <c r="AA50" i="1"/>
  <c r="AA55" i="1"/>
  <c r="AA51" i="1"/>
  <c r="AA48" i="1"/>
  <c r="AA52" i="1"/>
  <c r="AA56" i="1"/>
  <c r="AB47" i="1"/>
  <c r="AB149" i="1" l="1"/>
  <c r="AB150" i="1"/>
  <c r="AB148" i="1"/>
  <c r="AB144" i="1"/>
  <c r="AB151" i="1"/>
  <c r="AB152" i="1"/>
  <c r="AB145" i="1"/>
  <c r="AB143" i="1"/>
  <c r="AB146" i="1"/>
  <c r="AB130" i="1"/>
  <c r="AB126" i="1"/>
  <c r="AB111" i="1"/>
  <c r="AB147" i="1"/>
  <c r="AB131" i="1"/>
  <c r="AB127" i="1"/>
  <c r="AB132" i="1"/>
  <c r="AB124" i="1"/>
  <c r="AB114" i="1"/>
  <c r="AB109" i="1"/>
  <c r="AB106" i="1"/>
  <c r="AB133" i="1"/>
  <c r="AB107" i="1"/>
  <c r="AB95" i="1"/>
  <c r="AB110" i="1"/>
  <c r="AB128" i="1"/>
  <c r="AB125" i="1"/>
  <c r="AB112" i="1"/>
  <c r="AB108" i="1"/>
  <c r="AB94" i="1"/>
  <c r="AB88" i="1"/>
  <c r="AB73" i="1"/>
  <c r="AB105" i="1"/>
  <c r="AB89" i="1"/>
  <c r="AB74" i="1"/>
  <c r="AB70" i="1"/>
  <c r="AB129" i="1"/>
  <c r="AB113" i="1"/>
  <c r="AB93" i="1"/>
  <c r="AB76" i="1"/>
  <c r="AB75" i="1"/>
  <c r="AB72" i="1"/>
  <c r="AB71" i="1"/>
  <c r="AB69" i="1"/>
  <c r="AB67" i="1"/>
  <c r="AB92" i="1"/>
  <c r="AB91" i="1"/>
  <c r="AB90" i="1"/>
  <c r="AB87" i="1"/>
  <c r="AB86" i="1"/>
  <c r="AB68" i="1"/>
  <c r="AB54" i="1"/>
  <c r="AB50" i="1"/>
  <c r="AB55" i="1"/>
  <c r="AB51" i="1"/>
  <c r="AB48" i="1"/>
  <c r="AB56" i="1"/>
  <c r="AB52" i="1"/>
  <c r="AB53" i="1"/>
  <c r="AB49" i="1"/>
  <c r="AB57" i="1"/>
  <c r="AC47" i="1"/>
  <c r="AC150" i="1" l="1"/>
  <c r="AC151" i="1"/>
  <c r="AC145" i="1"/>
  <c r="AC132" i="1"/>
  <c r="AC152" i="1"/>
  <c r="AC147" i="1"/>
  <c r="AC149" i="1"/>
  <c r="AC144" i="1"/>
  <c r="AC131" i="1"/>
  <c r="AC127" i="1"/>
  <c r="AC112" i="1"/>
  <c r="AC133" i="1"/>
  <c r="AC128" i="1"/>
  <c r="AC126" i="1"/>
  <c r="AC111" i="1"/>
  <c r="AC107" i="1"/>
  <c r="AC95" i="1"/>
  <c r="AC125" i="1"/>
  <c r="AC113" i="1"/>
  <c r="AC110" i="1"/>
  <c r="AC108" i="1"/>
  <c r="AC92" i="1"/>
  <c r="AC143" i="1"/>
  <c r="AC148" i="1"/>
  <c r="AC146" i="1"/>
  <c r="AC124" i="1"/>
  <c r="AC129" i="1"/>
  <c r="AC130" i="1"/>
  <c r="AC106" i="1"/>
  <c r="AC105" i="1"/>
  <c r="AC89" i="1"/>
  <c r="AC74" i="1"/>
  <c r="AC70" i="1"/>
  <c r="AC93" i="1"/>
  <c r="AC90" i="1"/>
  <c r="AC86" i="1"/>
  <c r="AC75" i="1"/>
  <c r="AC71" i="1"/>
  <c r="AC114" i="1"/>
  <c r="AC109" i="1"/>
  <c r="AC91" i="1"/>
  <c r="AC88" i="1"/>
  <c r="AC87" i="1"/>
  <c r="AC69" i="1"/>
  <c r="AC67" i="1"/>
  <c r="AC68" i="1"/>
  <c r="AC94" i="1"/>
  <c r="AC76" i="1"/>
  <c r="AC73" i="1"/>
  <c r="AC72" i="1"/>
  <c r="AC55" i="1"/>
  <c r="AC51" i="1"/>
  <c r="AC48" i="1"/>
  <c r="AC56" i="1"/>
  <c r="AC52" i="1"/>
  <c r="AC57" i="1"/>
  <c r="AC53" i="1"/>
  <c r="AC49" i="1"/>
  <c r="AC50" i="1"/>
  <c r="AC54" i="1"/>
  <c r="AD47" i="1"/>
  <c r="AD151" i="1" l="1"/>
  <c r="AD152" i="1"/>
  <c r="AD149" i="1"/>
  <c r="AD146" i="1"/>
  <c r="AD133" i="1"/>
  <c r="AD144" i="1"/>
  <c r="AD148" i="1"/>
  <c r="AD147" i="1"/>
  <c r="AD128" i="1"/>
  <c r="AD124" i="1"/>
  <c r="AD113" i="1"/>
  <c r="AD109" i="1"/>
  <c r="AD145" i="1"/>
  <c r="AD129" i="1"/>
  <c r="AD125" i="1"/>
  <c r="AD110" i="1"/>
  <c r="AD108" i="1"/>
  <c r="AD143" i="1"/>
  <c r="AD130" i="1"/>
  <c r="AD105" i="1"/>
  <c r="AD93" i="1"/>
  <c r="AD131" i="1"/>
  <c r="AD111" i="1"/>
  <c r="AD150" i="1"/>
  <c r="AD112" i="1"/>
  <c r="AD127" i="1"/>
  <c r="AD126" i="1"/>
  <c r="AD114" i="1"/>
  <c r="AD107" i="1"/>
  <c r="AD90" i="1"/>
  <c r="AD86" i="1"/>
  <c r="AD75" i="1"/>
  <c r="AD71" i="1"/>
  <c r="AD132" i="1"/>
  <c r="AD91" i="1"/>
  <c r="AD87" i="1"/>
  <c r="AD76" i="1"/>
  <c r="AD72" i="1"/>
  <c r="AD95" i="1"/>
  <c r="AD94" i="1"/>
  <c r="AD89" i="1"/>
  <c r="AD67" i="1"/>
  <c r="AD73" i="1"/>
  <c r="AD69" i="1"/>
  <c r="AD68" i="1"/>
  <c r="AD92" i="1"/>
  <c r="AD88" i="1"/>
  <c r="AD74" i="1"/>
  <c r="AD70" i="1"/>
  <c r="AD106" i="1"/>
  <c r="AD56" i="1"/>
  <c r="AD52" i="1"/>
  <c r="AD57" i="1"/>
  <c r="AD53" i="1"/>
  <c r="AD49" i="1"/>
  <c r="AD54" i="1"/>
  <c r="AD50" i="1"/>
  <c r="AD51" i="1"/>
  <c r="AD48" i="1"/>
  <c r="AD55" i="1"/>
  <c r="AE47" i="1"/>
  <c r="AE152" i="1" l="1"/>
  <c r="AE149" i="1"/>
  <c r="AE150" i="1"/>
  <c r="AE147" i="1"/>
  <c r="AE143" i="1"/>
  <c r="AE151" i="1"/>
  <c r="AE148" i="1"/>
  <c r="AE145" i="1"/>
  <c r="AE133" i="1"/>
  <c r="AE129" i="1"/>
  <c r="AE125" i="1"/>
  <c r="AE114" i="1"/>
  <c r="AE110" i="1"/>
  <c r="AE132" i="1"/>
  <c r="AE130" i="1"/>
  <c r="AE113" i="1"/>
  <c r="AE105" i="1"/>
  <c r="AE131" i="1"/>
  <c r="AE127" i="1"/>
  <c r="AE112" i="1"/>
  <c r="AE106" i="1"/>
  <c r="AE94" i="1"/>
  <c r="AE146" i="1"/>
  <c r="AE128" i="1"/>
  <c r="AE124" i="1"/>
  <c r="AE126" i="1"/>
  <c r="AE144" i="1"/>
  <c r="AE93" i="1"/>
  <c r="AE91" i="1"/>
  <c r="AE87" i="1"/>
  <c r="AE76" i="1"/>
  <c r="AE72" i="1"/>
  <c r="AE111" i="1"/>
  <c r="AE109" i="1"/>
  <c r="AE95" i="1"/>
  <c r="AE92" i="1"/>
  <c r="AE88" i="1"/>
  <c r="AE73" i="1"/>
  <c r="AE90" i="1"/>
  <c r="AE86" i="1"/>
  <c r="AE68" i="1"/>
  <c r="AE107" i="1"/>
  <c r="AE74" i="1"/>
  <c r="AE71" i="1"/>
  <c r="AE67" i="1"/>
  <c r="AE108" i="1"/>
  <c r="AE69" i="1"/>
  <c r="AE70" i="1"/>
  <c r="AE75" i="1"/>
  <c r="AE89" i="1"/>
  <c r="AE57" i="1"/>
  <c r="AE53" i="1"/>
  <c r="AE49" i="1"/>
  <c r="AE54" i="1"/>
  <c r="AE50" i="1"/>
  <c r="AE55" i="1"/>
  <c r="AE51" i="1"/>
  <c r="AE48" i="1"/>
  <c r="AE56" i="1"/>
  <c r="AE52" i="1"/>
  <c r="AF47" i="1"/>
  <c r="AF149" i="1" l="1"/>
  <c r="AF150" i="1"/>
  <c r="AF152" i="1"/>
  <c r="AF151" i="1"/>
  <c r="AF148" i="1"/>
  <c r="AF144" i="1"/>
  <c r="AF146" i="1"/>
  <c r="AF147" i="1"/>
  <c r="AF145" i="1"/>
  <c r="AF132" i="1"/>
  <c r="AF130" i="1"/>
  <c r="AF126" i="1"/>
  <c r="AF111" i="1"/>
  <c r="AF143" i="1"/>
  <c r="AF131" i="1"/>
  <c r="AF127" i="1"/>
  <c r="AF133" i="1"/>
  <c r="AF112" i="1"/>
  <c r="AF106" i="1"/>
  <c r="AF129" i="1"/>
  <c r="AF128" i="1"/>
  <c r="AF124" i="1"/>
  <c r="AF114" i="1"/>
  <c r="AF109" i="1"/>
  <c r="AF107" i="1"/>
  <c r="AF95" i="1"/>
  <c r="AF125" i="1"/>
  <c r="AF113" i="1"/>
  <c r="AF110" i="1"/>
  <c r="AF92" i="1"/>
  <c r="AF88" i="1"/>
  <c r="AF73" i="1"/>
  <c r="AF94" i="1"/>
  <c r="AF89" i="1"/>
  <c r="AF74" i="1"/>
  <c r="AF70" i="1"/>
  <c r="AF108" i="1"/>
  <c r="AF105" i="1"/>
  <c r="AF69" i="1"/>
  <c r="AF75" i="1"/>
  <c r="AF72" i="1"/>
  <c r="AF71" i="1"/>
  <c r="AF87" i="1"/>
  <c r="AF68" i="1"/>
  <c r="AF93" i="1"/>
  <c r="AF76" i="1"/>
  <c r="AF67" i="1"/>
  <c r="AF91" i="1"/>
  <c r="AF86" i="1"/>
  <c r="AF90" i="1"/>
  <c r="AG47" i="1"/>
  <c r="AF54" i="1"/>
  <c r="AF50" i="1"/>
  <c r="AF55" i="1"/>
  <c r="AF51" i="1"/>
  <c r="AF48" i="1"/>
  <c r="AF56" i="1"/>
  <c r="AF52" i="1"/>
  <c r="AF53" i="1"/>
  <c r="AF57" i="1"/>
  <c r="AF49" i="1"/>
  <c r="AG150" i="1" l="1"/>
  <c r="AG151" i="1"/>
  <c r="AG145" i="1"/>
  <c r="AG132" i="1"/>
  <c r="AG152" i="1"/>
  <c r="AG149" i="1"/>
  <c r="AG148" i="1"/>
  <c r="AG146" i="1"/>
  <c r="AG143" i="1"/>
  <c r="AG131" i="1"/>
  <c r="AG127" i="1"/>
  <c r="AG112" i="1"/>
  <c r="AG128" i="1"/>
  <c r="AG130" i="1"/>
  <c r="AG129" i="1"/>
  <c r="AG124" i="1"/>
  <c r="AG114" i="1"/>
  <c r="AG109" i="1"/>
  <c r="AG107" i="1"/>
  <c r="AG95" i="1"/>
  <c r="AG144" i="1"/>
  <c r="AG126" i="1"/>
  <c r="AG111" i="1"/>
  <c r="AG108" i="1"/>
  <c r="AG92" i="1"/>
  <c r="AG147" i="1"/>
  <c r="AG125" i="1"/>
  <c r="AG133" i="1"/>
  <c r="AG113" i="1"/>
  <c r="AG94" i="1"/>
  <c r="AG89" i="1"/>
  <c r="AG74" i="1"/>
  <c r="AG70" i="1"/>
  <c r="AG90" i="1"/>
  <c r="AG86" i="1"/>
  <c r="AG75" i="1"/>
  <c r="AG71" i="1"/>
  <c r="AG106" i="1"/>
  <c r="AG105" i="1"/>
  <c r="AG93" i="1"/>
  <c r="AG91" i="1"/>
  <c r="AG87" i="1"/>
  <c r="AG76" i="1"/>
  <c r="AG73" i="1"/>
  <c r="AG72" i="1"/>
  <c r="AG67" i="1"/>
  <c r="AG110" i="1"/>
  <c r="AG88" i="1"/>
  <c r="AG68" i="1"/>
  <c r="AG69" i="1"/>
  <c r="AG55" i="1"/>
  <c r="AG51" i="1"/>
  <c r="AG48" i="1"/>
  <c r="AG56" i="1"/>
  <c r="AG52" i="1"/>
  <c r="AG57" i="1"/>
  <c r="AG53" i="1"/>
  <c r="AG49" i="1"/>
  <c r="AG54" i="1"/>
  <c r="AG50" i="1"/>
  <c r="AH47" i="1"/>
  <c r="AH151" i="1" l="1"/>
  <c r="AH152" i="1"/>
  <c r="AH146" i="1"/>
  <c r="AH133" i="1"/>
  <c r="AH150" i="1"/>
  <c r="AH147" i="1"/>
  <c r="AH145" i="1"/>
  <c r="AH149" i="1"/>
  <c r="AH144" i="1"/>
  <c r="AH143" i="1"/>
  <c r="AH128" i="1"/>
  <c r="AH124" i="1"/>
  <c r="AH113" i="1"/>
  <c r="AH109" i="1"/>
  <c r="AH129" i="1"/>
  <c r="AH131" i="1"/>
  <c r="AH127" i="1"/>
  <c r="AH126" i="1"/>
  <c r="AH111" i="1"/>
  <c r="AH108" i="1"/>
  <c r="AH148" i="1"/>
  <c r="AH125" i="1"/>
  <c r="AH110" i="1"/>
  <c r="AH105" i="1"/>
  <c r="AH93" i="1"/>
  <c r="AH112" i="1"/>
  <c r="AH114" i="1"/>
  <c r="AH132" i="1"/>
  <c r="AH130" i="1"/>
  <c r="AH95" i="1"/>
  <c r="AH90" i="1"/>
  <c r="AH86" i="1"/>
  <c r="AH75" i="1"/>
  <c r="AH71" i="1"/>
  <c r="AH106" i="1"/>
  <c r="AH91" i="1"/>
  <c r="AH87" i="1"/>
  <c r="AH76" i="1"/>
  <c r="AH72" i="1"/>
  <c r="AH107" i="1"/>
  <c r="AH73" i="1"/>
  <c r="AH67" i="1"/>
  <c r="AH89" i="1"/>
  <c r="AH69" i="1"/>
  <c r="AH92" i="1"/>
  <c r="AH88" i="1"/>
  <c r="AH74" i="1"/>
  <c r="AH70" i="1"/>
  <c r="AH68" i="1"/>
  <c r="AH94" i="1"/>
  <c r="AH56" i="1"/>
  <c r="AH52" i="1"/>
  <c r="AH57" i="1"/>
  <c r="AH53" i="1"/>
  <c r="AH49" i="1"/>
  <c r="AH54" i="1"/>
  <c r="AH50" i="1"/>
  <c r="AH51" i="1"/>
  <c r="AH48" i="1"/>
  <c r="AH55" i="1"/>
  <c r="AI47" i="1"/>
  <c r="AI152" i="1" l="1"/>
  <c r="AI149" i="1"/>
  <c r="AI147" i="1"/>
  <c r="AI143" i="1"/>
  <c r="AI144" i="1"/>
  <c r="AI129" i="1"/>
  <c r="AI125" i="1"/>
  <c r="AI114" i="1"/>
  <c r="AI110" i="1"/>
  <c r="AI148" i="1"/>
  <c r="AI146" i="1"/>
  <c r="AI133" i="1"/>
  <c r="AI130" i="1"/>
  <c r="AI128" i="1"/>
  <c r="AI105" i="1"/>
  <c r="AI151" i="1"/>
  <c r="AI150" i="1"/>
  <c r="AI145" i="1"/>
  <c r="AI132" i="1"/>
  <c r="AI113" i="1"/>
  <c r="AI106" i="1"/>
  <c r="AI94" i="1"/>
  <c r="AI126" i="1"/>
  <c r="AI108" i="1"/>
  <c r="AI127" i="1"/>
  <c r="AI109" i="1"/>
  <c r="AI111" i="1"/>
  <c r="AI91" i="1"/>
  <c r="AI87" i="1"/>
  <c r="AI76" i="1"/>
  <c r="AI72" i="1"/>
  <c r="AI112" i="1"/>
  <c r="AI107" i="1"/>
  <c r="AI93" i="1"/>
  <c r="AI88" i="1"/>
  <c r="AI73" i="1"/>
  <c r="AI131" i="1"/>
  <c r="AI124" i="1"/>
  <c r="AI95" i="1"/>
  <c r="AI92" i="1"/>
  <c r="AI74" i="1"/>
  <c r="AI70" i="1"/>
  <c r="AI68" i="1"/>
  <c r="AI89" i="1"/>
  <c r="AI75" i="1"/>
  <c r="AI71" i="1"/>
  <c r="AI69" i="1"/>
  <c r="AI90" i="1"/>
  <c r="AI86" i="1"/>
  <c r="AI67" i="1"/>
  <c r="AI57" i="1"/>
  <c r="AI53" i="1"/>
  <c r="AI49" i="1"/>
  <c r="AI54" i="1"/>
  <c r="AI50" i="1"/>
  <c r="AI55" i="1"/>
  <c r="AI51" i="1"/>
  <c r="AI48" i="1"/>
  <c r="AI56" i="1"/>
  <c r="AI52" i="1"/>
  <c r="AJ47" i="1"/>
  <c r="AJ149" i="1" l="1"/>
  <c r="AJ150" i="1"/>
  <c r="AJ148" i="1"/>
  <c r="AJ144" i="1"/>
  <c r="AJ152" i="1"/>
  <c r="AJ133" i="1"/>
  <c r="AJ146" i="1"/>
  <c r="AJ130" i="1"/>
  <c r="AJ126" i="1"/>
  <c r="AJ111" i="1"/>
  <c r="AJ151" i="1"/>
  <c r="AJ132" i="1"/>
  <c r="AJ131" i="1"/>
  <c r="AJ127" i="1"/>
  <c r="AJ145" i="1"/>
  <c r="AJ143" i="1"/>
  <c r="AJ125" i="1"/>
  <c r="AJ113" i="1"/>
  <c r="AJ110" i="1"/>
  <c r="AJ106" i="1"/>
  <c r="AJ94" i="1"/>
  <c r="AJ112" i="1"/>
  <c r="AJ107" i="1"/>
  <c r="AJ95" i="1"/>
  <c r="AJ114" i="1"/>
  <c r="AJ109" i="1"/>
  <c r="AJ129" i="1"/>
  <c r="AJ124" i="1"/>
  <c r="AJ93" i="1"/>
  <c r="AJ88" i="1"/>
  <c r="AJ73" i="1"/>
  <c r="AJ147" i="1"/>
  <c r="AJ108" i="1"/>
  <c r="AJ105" i="1"/>
  <c r="AJ92" i="1"/>
  <c r="AJ89" i="1"/>
  <c r="AJ74" i="1"/>
  <c r="AJ70" i="1"/>
  <c r="AJ76" i="1"/>
  <c r="AJ75" i="1"/>
  <c r="AJ72" i="1"/>
  <c r="AJ71" i="1"/>
  <c r="AJ69" i="1"/>
  <c r="AJ67" i="1"/>
  <c r="AJ128" i="1"/>
  <c r="AJ91" i="1"/>
  <c r="AJ90" i="1"/>
  <c r="AJ87" i="1"/>
  <c r="AJ86" i="1"/>
  <c r="AJ68" i="1"/>
  <c r="AJ54" i="1"/>
  <c r="AJ50" i="1"/>
  <c r="AJ55" i="1"/>
  <c r="AJ51" i="1"/>
  <c r="AJ48" i="1"/>
  <c r="AJ56" i="1"/>
  <c r="AJ52" i="1"/>
  <c r="AJ57" i="1"/>
  <c r="AJ49" i="1"/>
  <c r="AJ53" i="1"/>
  <c r="AK47" i="1"/>
  <c r="AK150" i="1" l="1"/>
  <c r="AK151" i="1"/>
  <c r="AK145" i="1"/>
  <c r="AK132" i="1"/>
  <c r="AK152" i="1"/>
  <c r="AK146" i="1"/>
  <c r="AK148" i="1"/>
  <c r="AK133" i="1"/>
  <c r="AK131" i="1"/>
  <c r="AK127" i="1"/>
  <c r="AK112" i="1"/>
  <c r="AK149" i="1"/>
  <c r="AK147" i="1"/>
  <c r="AK144" i="1"/>
  <c r="AK128" i="1"/>
  <c r="AK107" i="1"/>
  <c r="AK95" i="1"/>
  <c r="AK124" i="1"/>
  <c r="AK114" i="1"/>
  <c r="AK109" i="1"/>
  <c r="AK108" i="1"/>
  <c r="AK92" i="1"/>
  <c r="AK129" i="1"/>
  <c r="AK113" i="1"/>
  <c r="AK130" i="1"/>
  <c r="AK111" i="1"/>
  <c r="AK110" i="1"/>
  <c r="AK143" i="1"/>
  <c r="AK106" i="1"/>
  <c r="AK105" i="1"/>
  <c r="AK89" i="1"/>
  <c r="AK74" i="1"/>
  <c r="AK70" i="1"/>
  <c r="AK90" i="1"/>
  <c r="AK86" i="1"/>
  <c r="AK75" i="1"/>
  <c r="AK71" i="1"/>
  <c r="AK94" i="1"/>
  <c r="AK93" i="1"/>
  <c r="AK91" i="1"/>
  <c r="AK88" i="1"/>
  <c r="AK87" i="1"/>
  <c r="AK68" i="1"/>
  <c r="AK76" i="1"/>
  <c r="AK72" i="1"/>
  <c r="AK125" i="1"/>
  <c r="AK67" i="1"/>
  <c r="AK126" i="1"/>
  <c r="AK73" i="1"/>
  <c r="AK69" i="1"/>
  <c r="AK55" i="1"/>
  <c r="AK51" i="1"/>
  <c r="AK48" i="1"/>
  <c r="AK56" i="1"/>
  <c r="AK52" i="1"/>
  <c r="AK57" i="1"/>
  <c r="AK53" i="1"/>
  <c r="AK49" i="1"/>
  <c r="AK54" i="1"/>
  <c r="AK50" i="1"/>
  <c r="AL47" i="1"/>
  <c r="AM47" i="1" l="1"/>
  <c r="AM49" i="1" s="1"/>
  <c r="AL151" i="1"/>
  <c r="AL152" i="1"/>
  <c r="AL149" i="1"/>
  <c r="AL146" i="1"/>
  <c r="AL133" i="1"/>
  <c r="AL148" i="1"/>
  <c r="AL150" i="1"/>
  <c r="AL147" i="1"/>
  <c r="AL143" i="1"/>
  <c r="AL144" i="1"/>
  <c r="AL132" i="1"/>
  <c r="AL128" i="1"/>
  <c r="AL124" i="1"/>
  <c r="AL113" i="1"/>
  <c r="AL109" i="1"/>
  <c r="AL145" i="1"/>
  <c r="AL129" i="1"/>
  <c r="AL114" i="1"/>
  <c r="AL112" i="1"/>
  <c r="AL108" i="1"/>
  <c r="AL130" i="1"/>
  <c r="AL126" i="1"/>
  <c r="AL111" i="1"/>
  <c r="AL105" i="1"/>
  <c r="AL93" i="1"/>
  <c r="AL127" i="1"/>
  <c r="AL110" i="1"/>
  <c r="AL131" i="1"/>
  <c r="AL125" i="1"/>
  <c r="AL107" i="1"/>
  <c r="AL92" i="1"/>
  <c r="AL90" i="1"/>
  <c r="AL86" i="1"/>
  <c r="AL75" i="1"/>
  <c r="AL71" i="1"/>
  <c r="AL94" i="1"/>
  <c r="AL91" i="1"/>
  <c r="AL87" i="1"/>
  <c r="AL76" i="1"/>
  <c r="AL72" i="1"/>
  <c r="AL95" i="1"/>
  <c r="AL89" i="1"/>
  <c r="AL67" i="1"/>
  <c r="AL74" i="1"/>
  <c r="AL68" i="1"/>
  <c r="AL106" i="1"/>
  <c r="AL73" i="1"/>
  <c r="AL69" i="1"/>
  <c r="AL88" i="1"/>
  <c r="AL70" i="1"/>
  <c r="AM53" i="1"/>
  <c r="AM55" i="1"/>
  <c r="AM56" i="1"/>
  <c r="AL56" i="1"/>
  <c r="AL52" i="1"/>
  <c r="AL57" i="1"/>
  <c r="AL53" i="1"/>
  <c r="AL49" i="1"/>
  <c r="AL54" i="1"/>
  <c r="AL50" i="1"/>
  <c r="AL55" i="1"/>
  <c r="AL48" i="1"/>
  <c r="AL51" i="1"/>
  <c r="AN47" i="1"/>
  <c r="AM52" i="1" l="1"/>
  <c r="AM57" i="1"/>
  <c r="AM48" i="1"/>
  <c r="AM54" i="1"/>
  <c r="AM50" i="1"/>
  <c r="AM51" i="1"/>
  <c r="AN149" i="1"/>
  <c r="AN150" i="1"/>
  <c r="AN152" i="1"/>
  <c r="AN151" i="1"/>
  <c r="AN144" i="1"/>
  <c r="AN147" i="1"/>
  <c r="AN148" i="1"/>
  <c r="AN146" i="1"/>
  <c r="AN145" i="1"/>
  <c r="AN130" i="1"/>
  <c r="AN126" i="1"/>
  <c r="AN111" i="1"/>
  <c r="AN143" i="1"/>
  <c r="AN131" i="1"/>
  <c r="AN127" i="1"/>
  <c r="AN106" i="1"/>
  <c r="AN94" i="1"/>
  <c r="AN133" i="1"/>
  <c r="AN129" i="1"/>
  <c r="AN128" i="1"/>
  <c r="AN125" i="1"/>
  <c r="AN113" i="1"/>
  <c r="AN110" i="1"/>
  <c r="AN107" i="1"/>
  <c r="AN95" i="1"/>
  <c r="AN132" i="1"/>
  <c r="AN124" i="1"/>
  <c r="AN112" i="1"/>
  <c r="AN109" i="1"/>
  <c r="AN88" i="1"/>
  <c r="AN73" i="1"/>
  <c r="AN114" i="1"/>
  <c r="AN93" i="1"/>
  <c r="AN89" i="1"/>
  <c r="AN74" i="1"/>
  <c r="AN70" i="1"/>
  <c r="AN108" i="1"/>
  <c r="AN69" i="1"/>
  <c r="AN76" i="1"/>
  <c r="AN91" i="1"/>
  <c r="AN86" i="1"/>
  <c r="AN92" i="1"/>
  <c r="AN75" i="1"/>
  <c r="AN72" i="1"/>
  <c r="AN71" i="1"/>
  <c r="AN67" i="1"/>
  <c r="AN105" i="1"/>
  <c r="AN90" i="1"/>
  <c r="AN68" i="1"/>
  <c r="AN87" i="1"/>
  <c r="AM152" i="1"/>
  <c r="AM148" i="1"/>
  <c r="AM149" i="1"/>
  <c r="AM150" i="1"/>
  <c r="AM147" i="1"/>
  <c r="AM143" i="1"/>
  <c r="AM151" i="1"/>
  <c r="AM145" i="1"/>
  <c r="AM129" i="1"/>
  <c r="AM125" i="1"/>
  <c r="AM114" i="1"/>
  <c r="AM110" i="1"/>
  <c r="AM130" i="1"/>
  <c r="AM144" i="1"/>
  <c r="AM132" i="1"/>
  <c r="AM126" i="1"/>
  <c r="AM124" i="1"/>
  <c r="AM111" i="1"/>
  <c r="AM109" i="1"/>
  <c r="AM105" i="1"/>
  <c r="AM146" i="1"/>
  <c r="AM131" i="1"/>
  <c r="AM127" i="1"/>
  <c r="AM106" i="1"/>
  <c r="AM94" i="1"/>
  <c r="AM133" i="1"/>
  <c r="AM128" i="1"/>
  <c r="AM112" i="1"/>
  <c r="AM108" i="1"/>
  <c r="AM91" i="1"/>
  <c r="AM87" i="1"/>
  <c r="AM76" i="1"/>
  <c r="AM72" i="1"/>
  <c r="AM113" i="1"/>
  <c r="AM95" i="1"/>
  <c r="AM88" i="1"/>
  <c r="AM73" i="1"/>
  <c r="AM93" i="1"/>
  <c r="AM90" i="1"/>
  <c r="AM86" i="1"/>
  <c r="AM68" i="1"/>
  <c r="AM70" i="1"/>
  <c r="AM89" i="1"/>
  <c r="AM107" i="1"/>
  <c r="AM69" i="1"/>
  <c r="AM74" i="1"/>
  <c r="AM92" i="1"/>
  <c r="AM67" i="1"/>
  <c r="AM75" i="1"/>
  <c r="AM71" i="1"/>
  <c r="AN54" i="1"/>
  <c r="AN50" i="1"/>
  <c r="AN55" i="1"/>
  <c r="AN51" i="1"/>
  <c r="AN48" i="1"/>
  <c r="AN56" i="1"/>
  <c r="AN52" i="1"/>
  <c r="AN57" i="1"/>
  <c r="AN49" i="1"/>
  <c r="AN53" i="1"/>
  <c r="AO47" i="1"/>
  <c r="AO150" i="1" l="1"/>
  <c r="AO151" i="1"/>
  <c r="AO148" i="1"/>
  <c r="AO145" i="1"/>
  <c r="AO132" i="1"/>
  <c r="AO144" i="1"/>
  <c r="AO152" i="1"/>
  <c r="AO133" i="1"/>
  <c r="AO149" i="1"/>
  <c r="AO147" i="1"/>
  <c r="AO143" i="1"/>
  <c r="AO131" i="1"/>
  <c r="AO127" i="1"/>
  <c r="AO112" i="1"/>
  <c r="AO128" i="1"/>
  <c r="AO146" i="1"/>
  <c r="AO130" i="1"/>
  <c r="AO129" i="1"/>
  <c r="AO125" i="1"/>
  <c r="AO113" i="1"/>
  <c r="AO110" i="1"/>
  <c r="AO107" i="1"/>
  <c r="AO95" i="1"/>
  <c r="AO108" i="1"/>
  <c r="AO92" i="1"/>
  <c r="AO124" i="1"/>
  <c r="AO111" i="1"/>
  <c r="AO126" i="1"/>
  <c r="AO114" i="1"/>
  <c r="AO94" i="1"/>
  <c r="AO93" i="1"/>
  <c r="AO89" i="1"/>
  <c r="AO74" i="1"/>
  <c r="AO70" i="1"/>
  <c r="AO90" i="1"/>
  <c r="AO86" i="1"/>
  <c r="AO75" i="1"/>
  <c r="AO71" i="1"/>
  <c r="AO106" i="1"/>
  <c r="AO105" i="1"/>
  <c r="AO88" i="1"/>
  <c r="AO69" i="1"/>
  <c r="AO76" i="1"/>
  <c r="AO73" i="1"/>
  <c r="AO72" i="1"/>
  <c r="AO67" i="1"/>
  <c r="AO109" i="1"/>
  <c r="AO91" i="1"/>
  <c r="AO87" i="1"/>
  <c r="AO68" i="1"/>
  <c r="AO57" i="1"/>
  <c r="AO55" i="1"/>
  <c r="AO51" i="1"/>
  <c r="AO48" i="1"/>
  <c r="AO56" i="1"/>
  <c r="AO52" i="1"/>
  <c r="AO53" i="1"/>
  <c r="AO49" i="1"/>
  <c r="AO50" i="1"/>
  <c r="AO54" i="1"/>
  <c r="AP47" i="1"/>
  <c r="AP151" i="1" l="1"/>
  <c r="AP152" i="1"/>
  <c r="AP146" i="1"/>
  <c r="AP133" i="1"/>
  <c r="AP149" i="1"/>
  <c r="AP150" i="1"/>
  <c r="AP144" i="1"/>
  <c r="AP148" i="1"/>
  <c r="AP145" i="1"/>
  <c r="AP128" i="1"/>
  <c r="AP124" i="1"/>
  <c r="AP113" i="1"/>
  <c r="AP109" i="1"/>
  <c r="AP132" i="1"/>
  <c r="AP129" i="1"/>
  <c r="AP131" i="1"/>
  <c r="AP127" i="1"/>
  <c r="AP108" i="1"/>
  <c r="AP147" i="1"/>
  <c r="AP114" i="1"/>
  <c r="AP112" i="1"/>
  <c r="AP105" i="1"/>
  <c r="AP93" i="1"/>
  <c r="AP130" i="1"/>
  <c r="AP126" i="1"/>
  <c r="AP125" i="1"/>
  <c r="AP143" i="1"/>
  <c r="AP111" i="1"/>
  <c r="AP95" i="1"/>
  <c r="AP90" i="1"/>
  <c r="AP86" i="1"/>
  <c r="AP75" i="1"/>
  <c r="AP71" i="1"/>
  <c r="AP106" i="1"/>
  <c r="AP92" i="1"/>
  <c r="AP91" i="1"/>
  <c r="AP87" i="1"/>
  <c r="AP76" i="1"/>
  <c r="AP72" i="1"/>
  <c r="AP110" i="1"/>
  <c r="AP107" i="1"/>
  <c r="AP73" i="1"/>
  <c r="AP67" i="1"/>
  <c r="AP69" i="1"/>
  <c r="AP94" i="1"/>
  <c r="AP88" i="1"/>
  <c r="AP74" i="1"/>
  <c r="AP70" i="1"/>
  <c r="AP68" i="1"/>
  <c r="AP89" i="1"/>
  <c r="AP56" i="1"/>
  <c r="AP52" i="1"/>
  <c r="AP53" i="1"/>
  <c r="AP49" i="1"/>
  <c r="AP57" i="1"/>
  <c r="AP54" i="1"/>
  <c r="AP50" i="1"/>
  <c r="AP55" i="1"/>
  <c r="AP51" i="1"/>
  <c r="AP48" i="1"/>
  <c r="AQ47" i="1"/>
  <c r="AQ152" i="1" l="1"/>
  <c r="AQ148" i="1"/>
  <c r="AQ149" i="1"/>
  <c r="AQ147" i="1"/>
  <c r="AQ143" i="1"/>
  <c r="AQ151" i="1"/>
  <c r="AQ150" i="1"/>
  <c r="AQ146" i="1"/>
  <c r="AQ132" i="1"/>
  <c r="AQ129" i="1"/>
  <c r="AQ125" i="1"/>
  <c r="AQ114" i="1"/>
  <c r="AQ110" i="1"/>
  <c r="AQ133" i="1"/>
  <c r="AQ130" i="1"/>
  <c r="AQ128" i="1"/>
  <c r="AQ112" i="1"/>
  <c r="AQ105" i="1"/>
  <c r="AQ126" i="1"/>
  <c r="AQ124" i="1"/>
  <c r="AQ111" i="1"/>
  <c r="AQ109" i="1"/>
  <c r="AQ106" i="1"/>
  <c r="AQ94" i="1"/>
  <c r="AQ145" i="1"/>
  <c r="AQ108" i="1"/>
  <c r="AQ144" i="1"/>
  <c r="AQ131" i="1"/>
  <c r="AQ113" i="1"/>
  <c r="AQ127" i="1"/>
  <c r="AQ92" i="1"/>
  <c r="AQ91" i="1"/>
  <c r="AQ87" i="1"/>
  <c r="AQ76" i="1"/>
  <c r="AQ72" i="1"/>
  <c r="AQ107" i="1"/>
  <c r="AQ88" i="1"/>
  <c r="AQ73" i="1"/>
  <c r="AQ74" i="1"/>
  <c r="AQ70" i="1"/>
  <c r="AQ68" i="1"/>
  <c r="AQ90" i="1"/>
  <c r="AQ86" i="1"/>
  <c r="AQ95" i="1"/>
  <c r="AQ93" i="1"/>
  <c r="AQ89" i="1"/>
  <c r="AQ75" i="1"/>
  <c r="AQ71" i="1"/>
  <c r="AQ69" i="1"/>
  <c r="AQ67" i="1"/>
  <c r="AQ53" i="1"/>
  <c r="AQ49" i="1"/>
  <c r="AQ57" i="1"/>
  <c r="AQ54" i="1"/>
  <c r="AQ50" i="1"/>
  <c r="AQ55" i="1"/>
  <c r="AQ51" i="1"/>
  <c r="AQ48" i="1"/>
  <c r="AQ52" i="1"/>
  <c r="AQ56" i="1"/>
  <c r="AR47" i="1"/>
  <c r="AR149" i="1" l="1"/>
  <c r="AR150" i="1"/>
  <c r="AR144" i="1"/>
  <c r="AR151" i="1"/>
  <c r="AR152" i="1"/>
  <c r="AR145" i="1"/>
  <c r="AR143" i="1"/>
  <c r="AR133" i="1"/>
  <c r="AR130" i="1"/>
  <c r="AR126" i="1"/>
  <c r="AR111" i="1"/>
  <c r="AR146" i="1"/>
  <c r="AR131" i="1"/>
  <c r="AR127" i="1"/>
  <c r="AR148" i="1"/>
  <c r="AR147" i="1"/>
  <c r="AR124" i="1"/>
  <c r="AR114" i="1"/>
  <c r="AR109" i="1"/>
  <c r="AR106" i="1"/>
  <c r="AR94" i="1"/>
  <c r="AR107" i="1"/>
  <c r="AR95" i="1"/>
  <c r="AR132" i="1"/>
  <c r="AR125" i="1"/>
  <c r="AR112" i="1"/>
  <c r="AR128" i="1"/>
  <c r="AR113" i="1"/>
  <c r="AR88" i="1"/>
  <c r="AR73" i="1"/>
  <c r="AR129" i="1"/>
  <c r="AR110" i="1"/>
  <c r="AR105" i="1"/>
  <c r="AR89" i="1"/>
  <c r="AR74" i="1"/>
  <c r="AR70" i="1"/>
  <c r="AR108" i="1"/>
  <c r="AR93" i="1"/>
  <c r="AR76" i="1"/>
  <c r="AR75" i="1"/>
  <c r="AR72" i="1"/>
  <c r="AR71" i="1"/>
  <c r="AR69" i="1"/>
  <c r="AR67" i="1"/>
  <c r="AR68" i="1"/>
  <c r="AR92" i="1"/>
  <c r="AR91" i="1"/>
  <c r="AR90" i="1"/>
  <c r="AR87" i="1"/>
  <c r="AR86" i="1"/>
  <c r="AR57" i="1"/>
  <c r="AR54" i="1"/>
  <c r="AR50" i="1"/>
  <c r="AR55" i="1"/>
  <c r="AR51" i="1"/>
  <c r="AR48" i="1"/>
  <c r="AR56" i="1"/>
  <c r="AR52" i="1"/>
  <c r="AR53" i="1"/>
  <c r="AR49" i="1"/>
  <c r="AS47" i="1"/>
  <c r="AS150" i="1" l="1"/>
  <c r="AS151" i="1"/>
  <c r="AS145" i="1"/>
  <c r="AS132" i="1"/>
  <c r="AS152" i="1"/>
  <c r="AS148" i="1"/>
  <c r="AS147" i="1"/>
  <c r="AS149" i="1"/>
  <c r="AS146" i="1"/>
  <c r="AS131" i="1"/>
  <c r="AS127" i="1"/>
  <c r="AS112" i="1"/>
  <c r="AS144" i="1"/>
  <c r="AS128" i="1"/>
  <c r="AS133" i="1"/>
  <c r="AS126" i="1"/>
  <c r="AS111" i="1"/>
  <c r="AS107" i="1"/>
  <c r="AS95" i="1"/>
  <c r="AS143" i="1"/>
  <c r="AS125" i="1"/>
  <c r="AS113" i="1"/>
  <c r="AS110" i="1"/>
  <c r="AS108" i="1"/>
  <c r="AS92" i="1"/>
  <c r="AS114" i="1"/>
  <c r="AS109" i="1"/>
  <c r="AS129" i="1"/>
  <c r="AS106" i="1"/>
  <c r="AS105" i="1"/>
  <c r="AS89" i="1"/>
  <c r="AS74" i="1"/>
  <c r="AS70" i="1"/>
  <c r="AS93" i="1"/>
  <c r="AS90" i="1"/>
  <c r="AS86" i="1"/>
  <c r="AS75" i="1"/>
  <c r="AS71" i="1"/>
  <c r="AS124" i="1"/>
  <c r="AS94" i="1"/>
  <c r="AS91" i="1"/>
  <c r="AS88" i="1"/>
  <c r="AS87" i="1"/>
  <c r="AS68" i="1"/>
  <c r="AS73" i="1"/>
  <c r="AS130" i="1"/>
  <c r="AS67" i="1"/>
  <c r="AS76" i="1"/>
  <c r="AS72" i="1"/>
  <c r="AS69" i="1"/>
  <c r="AS57" i="1"/>
  <c r="AS55" i="1"/>
  <c r="AS51" i="1"/>
  <c r="AS48" i="1"/>
  <c r="AS56" i="1"/>
  <c r="AS52" i="1"/>
  <c r="AS53" i="1"/>
  <c r="AS49" i="1"/>
  <c r="AS50" i="1"/>
  <c r="AS54" i="1"/>
  <c r="AT47" i="1"/>
  <c r="AT151" i="1" l="1"/>
  <c r="AT152" i="1"/>
  <c r="AT149" i="1"/>
  <c r="AT148" i="1"/>
  <c r="AT146" i="1"/>
  <c r="AT133" i="1"/>
  <c r="AT144" i="1"/>
  <c r="AT147" i="1"/>
  <c r="AT128" i="1"/>
  <c r="AT124" i="1"/>
  <c r="AT113" i="1"/>
  <c r="AT109" i="1"/>
  <c r="AT150" i="1"/>
  <c r="AT143" i="1"/>
  <c r="AT129" i="1"/>
  <c r="AT125" i="1"/>
  <c r="AT110" i="1"/>
  <c r="AT108" i="1"/>
  <c r="AT132" i="1"/>
  <c r="AT130" i="1"/>
  <c r="AT105" i="1"/>
  <c r="AT93" i="1"/>
  <c r="AT131" i="1"/>
  <c r="AT126" i="1"/>
  <c r="AT114" i="1"/>
  <c r="AT127" i="1"/>
  <c r="AT111" i="1"/>
  <c r="AT112" i="1"/>
  <c r="AT107" i="1"/>
  <c r="AT90" i="1"/>
  <c r="AT86" i="1"/>
  <c r="AT75" i="1"/>
  <c r="AT71" i="1"/>
  <c r="AT94" i="1"/>
  <c r="AT91" i="1"/>
  <c r="AT87" i="1"/>
  <c r="AT76" i="1"/>
  <c r="AT72" i="1"/>
  <c r="AT95" i="1"/>
  <c r="AT92" i="1"/>
  <c r="AT89" i="1"/>
  <c r="AT67" i="1"/>
  <c r="AT73" i="1"/>
  <c r="AT88" i="1"/>
  <c r="AT70" i="1"/>
  <c r="AT145" i="1"/>
  <c r="AT106" i="1"/>
  <c r="AT68" i="1"/>
  <c r="AT69" i="1"/>
  <c r="AT74" i="1"/>
  <c r="AT56" i="1"/>
  <c r="AT52" i="1"/>
  <c r="AT53" i="1"/>
  <c r="AT49" i="1"/>
  <c r="AT54" i="1"/>
  <c r="AT50" i="1"/>
  <c r="AT51" i="1"/>
  <c r="AT48" i="1"/>
  <c r="AT57" i="1"/>
  <c r="AT55" i="1"/>
  <c r="AU47" i="1"/>
  <c r="AU152" i="1" l="1"/>
  <c r="AU148" i="1"/>
  <c r="AU149" i="1"/>
  <c r="AU150" i="1"/>
  <c r="AU147" i="1"/>
  <c r="AU143" i="1"/>
  <c r="AU151" i="1"/>
  <c r="AU146" i="1"/>
  <c r="AU145" i="1"/>
  <c r="AU133" i="1"/>
  <c r="AU144" i="1"/>
  <c r="AU129" i="1"/>
  <c r="AU125" i="1"/>
  <c r="AU114" i="1"/>
  <c r="AU110" i="1"/>
  <c r="AU132" i="1"/>
  <c r="AU130" i="1"/>
  <c r="AU113" i="1"/>
  <c r="AU105" i="1"/>
  <c r="AU131" i="1"/>
  <c r="AU127" i="1"/>
  <c r="AU112" i="1"/>
  <c r="AU106" i="1"/>
  <c r="AU94" i="1"/>
  <c r="AU128" i="1"/>
  <c r="AU109" i="1"/>
  <c r="AU111" i="1"/>
  <c r="AU124" i="1"/>
  <c r="AU93" i="1"/>
  <c r="AU91" i="1"/>
  <c r="AU87" i="1"/>
  <c r="AU76" i="1"/>
  <c r="AU72" i="1"/>
  <c r="AU108" i="1"/>
  <c r="AU95" i="1"/>
  <c r="AU92" i="1"/>
  <c r="AU88" i="1"/>
  <c r="AU73" i="1"/>
  <c r="AU126" i="1"/>
  <c r="AU107" i="1"/>
  <c r="AU90" i="1"/>
  <c r="AU86" i="1"/>
  <c r="AU68" i="1"/>
  <c r="AU70" i="1"/>
  <c r="AU75" i="1"/>
  <c r="AU67" i="1"/>
  <c r="AU69" i="1"/>
  <c r="AU74" i="1"/>
  <c r="AU89" i="1"/>
  <c r="AU71" i="1"/>
  <c r="AU53" i="1"/>
  <c r="AU49" i="1"/>
  <c r="AU54" i="1"/>
  <c r="AU50" i="1"/>
  <c r="AU57" i="1"/>
  <c r="AU55" i="1"/>
  <c r="AU51" i="1"/>
  <c r="AU48" i="1"/>
  <c r="AU56" i="1"/>
  <c r="AU52" i="1"/>
  <c r="AV47" i="1"/>
  <c r="AV149" i="1" l="1"/>
  <c r="AV150" i="1"/>
  <c r="AV152" i="1"/>
  <c r="AV151" i="1"/>
  <c r="AV144" i="1"/>
  <c r="AV146" i="1"/>
  <c r="AV148" i="1"/>
  <c r="AV143" i="1"/>
  <c r="AV132" i="1"/>
  <c r="AV130" i="1"/>
  <c r="AV126" i="1"/>
  <c r="AV111" i="1"/>
  <c r="AV147" i="1"/>
  <c r="AV145" i="1"/>
  <c r="AV131" i="1"/>
  <c r="AV127" i="1"/>
  <c r="AV112" i="1"/>
  <c r="AV106" i="1"/>
  <c r="AV94" i="1"/>
  <c r="AV129" i="1"/>
  <c r="AV128" i="1"/>
  <c r="AV124" i="1"/>
  <c r="AV114" i="1"/>
  <c r="AV109" i="1"/>
  <c r="AV107" i="1"/>
  <c r="AV95" i="1"/>
  <c r="AV113" i="1"/>
  <c r="AV110" i="1"/>
  <c r="AV108" i="1"/>
  <c r="AV92" i="1"/>
  <c r="AV88" i="1"/>
  <c r="AV73" i="1"/>
  <c r="AV133" i="1"/>
  <c r="AV89" i="1"/>
  <c r="AV74" i="1"/>
  <c r="AV70" i="1"/>
  <c r="AV125" i="1"/>
  <c r="AV69" i="1"/>
  <c r="AV75" i="1"/>
  <c r="AV71" i="1"/>
  <c r="AV90" i="1"/>
  <c r="AV105" i="1"/>
  <c r="AV93" i="1"/>
  <c r="AV76" i="1"/>
  <c r="AV72" i="1"/>
  <c r="AV67" i="1"/>
  <c r="AV91" i="1"/>
  <c r="AV87" i="1"/>
  <c r="AV86" i="1"/>
  <c r="AV68" i="1"/>
  <c r="AV54" i="1"/>
  <c r="AV50" i="1"/>
  <c r="AV57" i="1"/>
  <c r="AV55" i="1"/>
  <c r="AV51" i="1"/>
  <c r="AV48" i="1"/>
  <c r="AV56" i="1"/>
  <c r="AV52" i="1"/>
  <c r="AV53" i="1"/>
  <c r="AV49" i="1"/>
  <c r="AW47" i="1"/>
  <c r="AW150" i="1" l="1"/>
  <c r="AW151" i="1"/>
  <c r="AW145" i="1"/>
  <c r="AW132" i="1"/>
  <c r="AW152" i="1"/>
  <c r="AW149" i="1"/>
  <c r="AW148" i="1"/>
  <c r="AW144" i="1"/>
  <c r="AW143" i="1"/>
  <c r="AW147" i="1"/>
  <c r="AW131" i="1"/>
  <c r="AW127" i="1"/>
  <c r="AW112" i="1"/>
  <c r="AW133" i="1"/>
  <c r="AW128" i="1"/>
  <c r="AW130" i="1"/>
  <c r="AW129" i="1"/>
  <c r="AW124" i="1"/>
  <c r="AW114" i="1"/>
  <c r="AW109" i="1"/>
  <c r="AW107" i="1"/>
  <c r="AW95" i="1"/>
  <c r="AW126" i="1"/>
  <c r="AW111" i="1"/>
  <c r="AW108" i="1"/>
  <c r="AW92" i="1"/>
  <c r="AW110" i="1"/>
  <c r="AW125" i="1"/>
  <c r="AW146" i="1"/>
  <c r="AW113" i="1"/>
  <c r="AW94" i="1"/>
  <c r="AW89" i="1"/>
  <c r="AW74" i="1"/>
  <c r="AW70" i="1"/>
  <c r="AW90" i="1"/>
  <c r="AW86" i="1"/>
  <c r="AW75" i="1"/>
  <c r="AW71" i="1"/>
  <c r="AW106" i="1"/>
  <c r="AW105" i="1"/>
  <c r="AW93" i="1"/>
  <c r="AW87" i="1"/>
  <c r="AW76" i="1"/>
  <c r="AW73" i="1"/>
  <c r="AW72" i="1"/>
  <c r="AW67" i="1"/>
  <c r="AW91" i="1"/>
  <c r="AW88" i="1"/>
  <c r="AW68" i="1"/>
  <c r="AW69" i="1"/>
  <c r="AW57" i="1"/>
  <c r="AW55" i="1"/>
  <c r="AW51" i="1"/>
  <c r="AW48" i="1"/>
  <c r="AW56" i="1"/>
  <c r="AW52" i="1"/>
  <c r="AW53" i="1"/>
  <c r="AW49" i="1"/>
  <c r="AW54" i="1"/>
  <c r="AW50" i="1"/>
  <c r="AX47" i="1"/>
  <c r="AX151" i="1" l="1"/>
  <c r="AX152" i="1"/>
  <c r="AX146" i="1"/>
  <c r="AX133" i="1"/>
  <c r="AX147" i="1"/>
  <c r="AX145" i="1"/>
  <c r="AX150" i="1"/>
  <c r="AX128" i="1"/>
  <c r="AX124" i="1"/>
  <c r="AX113" i="1"/>
  <c r="AX109" i="1"/>
  <c r="AX129" i="1"/>
  <c r="AX143" i="1"/>
  <c r="AX132" i="1"/>
  <c r="AX131" i="1"/>
  <c r="AX127" i="1"/>
  <c r="AX126" i="1"/>
  <c r="AX111" i="1"/>
  <c r="AX108" i="1"/>
  <c r="AX125" i="1"/>
  <c r="AX110" i="1"/>
  <c r="AX105" i="1"/>
  <c r="AX93" i="1"/>
  <c r="AX149" i="1"/>
  <c r="AX148" i="1"/>
  <c r="AX144" i="1"/>
  <c r="AX130" i="1"/>
  <c r="AX112" i="1"/>
  <c r="AX114" i="1"/>
  <c r="AX95" i="1"/>
  <c r="AX90" i="1"/>
  <c r="AX86" i="1"/>
  <c r="AX75" i="1"/>
  <c r="AX71" i="1"/>
  <c r="AX106" i="1"/>
  <c r="AX91" i="1"/>
  <c r="AX87" i="1"/>
  <c r="AX76" i="1"/>
  <c r="AX72" i="1"/>
  <c r="AX107" i="1"/>
  <c r="AX94" i="1"/>
  <c r="AX92" i="1"/>
  <c r="AX73" i="1"/>
  <c r="AX67" i="1"/>
  <c r="AX89" i="1"/>
  <c r="AX69" i="1"/>
  <c r="AX88" i="1"/>
  <c r="AX74" i="1"/>
  <c r="AX70" i="1"/>
  <c r="AX68" i="1"/>
  <c r="AX57" i="1"/>
  <c r="AX56" i="1"/>
  <c r="AX52" i="1"/>
  <c r="AX53" i="1"/>
  <c r="AX49" i="1"/>
  <c r="AX54" i="1"/>
  <c r="AX50" i="1"/>
  <c r="AX51" i="1"/>
  <c r="AX48" i="1"/>
  <c r="AX55" i="1"/>
  <c r="AY47" i="1"/>
  <c r="AY152" i="1" l="1"/>
  <c r="AY148" i="1"/>
  <c r="AY149" i="1"/>
  <c r="AY147" i="1"/>
  <c r="AY143" i="1"/>
  <c r="AY144" i="1"/>
  <c r="AY151" i="1"/>
  <c r="AY150" i="1"/>
  <c r="AY145" i="1"/>
  <c r="AY133" i="1"/>
  <c r="AY129" i="1"/>
  <c r="AY125" i="1"/>
  <c r="AY114" i="1"/>
  <c r="AY110" i="1"/>
  <c r="AY130" i="1"/>
  <c r="AY128" i="1"/>
  <c r="AY105" i="1"/>
  <c r="AY113" i="1"/>
  <c r="AY106" i="1"/>
  <c r="AY94" i="1"/>
  <c r="AY111" i="1"/>
  <c r="AY108" i="1"/>
  <c r="AY127" i="1"/>
  <c r="AY124" i="1"/>
  <c r="AY112" i="1"/>
  <c r="AY146" i="1"/>
  <c r="AY126" i="1"/>
  <c r="AY132" i="1"/>
  <c r="AY91" i="1"/>
  <c r="AY87" i="1"/>
  <c r="AY76" i="1"/>
  <c r="AY72" i="1"/>
  <c r="AY131" i="1"/>
  <c r="AY107" i="1"/>
  <c r="AY93" i="1"/>
  <c r="AY88" i="1"/>
  <c r="AY73" i="1"/>
  <c r="AY109" i="1"/>
  <c r="AY92" i="1"/>
  <c r="AY74" i="1"/>
  <c r="AY70" i="1"/>
  <c r="AY68" i="1"/>
  <c r="AY89" i="1"/>
  <c r="AY75" i="1"/>
  <c r="AY71" i="1"/>
  <c r="AY69" i="1"/>
  <c r="AY95" i="1"/>
  <c r="AY90" i="1"/>
  <c r="AY86" i="1"/>
  <c r="AY67" i="1"/>
  <c r="AY53" i="1"/>
  <c r="AY49" i="1"/>
  <c r="AY54" i="1"/>
  <c r="AY50" i="1"/>
  <c r="AY55" i="1"/>
  <c r="AY51" i="1"/>
  <c r="AY48" i="1"/>
  <c r="AY56" i="1"/>
  <c r="AY57" i="1"/>
  <c r="AY52" i="1"/>
  <c r="AZ47" i="1"/>
  <c r="AZ149" i="1" l="1"/>
  <c r="AZ150" i="1"/>
  <c r="AZ148" i="1"/>
  <c r="AZ144" i="1"/>
  <c r="AZ151" i="1"/>
  <c r="AZ133" i="1"/>
  <c r="AZ152" i="1"/>
  <c r="AZ130" i="1"/>
  <c r="AZ126" i="1"/>
  <c r="AZ111" i="1"/>
  <c r="AZ146" i="1"/>
  <c r="AZ132" i="1"/>
  <c r="AZ131" i="1"/>
  <c r="AZ127" i="1"/>
  <c r="AZ125" i="1"/>
  <c r="AZ113" i="1"/>
  <c r="AZ110" i="1"/>
  <c r="AZ106" i="1"/>
  <c r="AZ94" i="1"/>
  <c r="AZ145" i="1"/>
  <c r="AZ112" i="1"/>
  <c r="AZ107" i="1"/>
  <c r="AZ95" i="1"/>
  <c r="AZ124" i="1"/>
  <c r="AZ143" i="1"/>
  <c r="AZ129" i="1"/>
  <c r="AZ147" i="1"/>
  <c r="AZ114" i="1"/>
  <c r="AZ93" i="1"/>
  <c r="AZ88" i="1"/>
  <c r="AZ73" i="1"/>
  <c r="AZ109" i="1"/>
  <c r="AZ105" i="1"/>
  <c r="AZ92" i="1"/>
  <c r="AZ89" i="1"/>
  <c r="AZ74" i="1"/>
  <c r="AZ70" i="1"/>
  <c r="AZ128" i="1"/>
  <c r="AZ76" i="1"/>
  <c r="AZ75" i="1"/>
  <c r="AZ72" i="1"/>
  <c r="AZ71" i="1"/>
  <c r="AZ69" i="1"/>
  <c r="AZ67" i="1"/>
  <c r="AZ108" i="1"/>
  <c r="AZ91" i="1"/>
  <c r="AZ90" i="1"/>
  <c r="AZ87" i="1"/>
  <c r="AZ86" i="1"/>
  <c r="AZ68" i="1"/>
  <c r="AZ54" i="1"/>
  <c r="AZ50" i="1"/>
  <c r="AZ55" i="1"/>
  <c r="AZ51" i="1"/>
  <c r="AZ48" i="1"/>
  <c r="AZ57" i="1"/>
  <c r="AZ56" i="1"/>
  <c r="AZ52" i="1"/>
  <c r="AZ49" i="1"/>
  <c r="AZ53" i="1"/>
  <c r="BA47" i="1"/>
  <c r="BA150" i="1" l="1"/>
  <c r="BA151" i="1"/>
  <c r="BA145" i="1"/>
  <c r="BA132" i="1"/>
  <c r="BA152" i="1"/>
  <c r="BA149" i="1"/>
  <c r="BA148" i="1"/>
  <c r="BA146" i="1"/>
  <c r="BA147" i="1"/>
  <c r="BA131" i="1"/>
  <c r="BA127" i="1"/>
  <c r="BA112" i="1"/>
  <c r="BA143" i="1"/>
  <c r="BA128" i="1"/>
  <c r="BA107" i="1"/>
  <c r="BA95" i="1"/>
  <c r="BA144" i="1"/>
  <c r="BA124" i="1"/>
  <c r="BA114" i="1"/>
  <c r="BA109" i="1"/>
  <c r="BA108" i="1"/>
  <c r="BA92" i="1"/>
  <c r="BA129" i="1"/>
  <c r="BA130" i="1"/>
  <c r="BA126" i="1"/>
  <c r="BA125" i="1"/>
  <c r="BA133" i="1"/>
  <c r="BA113" i="1"/>
  <c r="BA110" i="1"/>
  <c r="BA106" i="1"/>
  <c r="BA105" i="1"/>
  <c r="BA89" i="1"/>
  <c r="BA74" i="1"/>
  <c r="BA70" i="1"/>
  <c r="BA90" i="1"/>
  <c r="BA86" i="1"/>
  <c r="BA75" i="1"/>
  <c r="BA71" i="1"/>
  <c r="BA94" i="1"/>
  <c r="BA91" i="1"/>
  <c r="BA88" i="1"/>
  <c r="BA87" i="1"/>
  <c r="BA68" i="1"/>
  <c r="BA76" i="1"/>
  <c r="BA69" i="1"/>
  <c r="BA93" i="1"/>
  <c r="BA67" i="1"/>
  <c r="BA111" i="1"/>
  <c r="BA73" i="1"/>
  <c r="BA72" i="1"/>
  <c r="BA57" i="1"/>
  <c r="BA55" i="1"/>
  <c r="BA51" i="1"/>
  <c r="BA48" i="1"/>
  <c r="BA56" i="1"/>
  <c r="BA52" i="1"/>
  <c r="BA53" i="1"/>
  <c r="BA49" i="1"/>
  <c r="BA54" i="1"/>
  <c r="BA50" i="1"/>
  <c r="BB47" i="1"/>
  <c r="BB151" i="1" l="1"/>
  <c r="BB152" i="1"/>
  <c r="BB149" i="1"/>
  <c r="BB146" i="1"/>
  <c r="BB133" i="1"/>
  <c r="BB150" i="1"/>
  <c r="BB145" i="1"/>
  <c r="BB143" i="1"/>
  <c r="BB132" i="1"/>
  <c r="BB128" i="1"/>
  <c r="BB124" i="1"/>
  <c r="BB113" i="1"/>
  <c r="BB109" i="1"/>
  <c r="BB148" i="1"/>
  <c r="BB144" i="1"/>
  <c r="BB129" i="1"/>
  <c r="BB114" i="1"/>
  <c r="BB112" i="1"/>
  <c r="BB108" i="1"/>
  <c r="BB130" i="1"/>
  <c r="BB126" i="1"/>
  <c r="BB111" i="1"/>
  <c r="BB105" i="1"/>
  <c r="BB93" i="1"/>
  <c r="BB127" i="1"/>
  <c r="BB125" i="1"/>
  <c r="BB147" i="1"/>
  <c r="BB131" i="1"/>
  <c r="BB107" i="1"/>
  <c r="BB92" i="1"/>
  <c r="BB90" i="1"/>
  <c r="BB86" i="1"/>
  <c r="BB75" i="1"/>
  <c r="BB71" i="1"/>
  <c r="BB94" i="1"/>
  <c r="BB91" i="1"/>
  <c r="BB87" i="1"/>
  <c r="BB76" i="1"/>
  <c r="BB72" i="1"/>
  <c r="BB95" i="1"/>
  <c r="BB106" i="1"/>
  <c r="BB89" i="1"/>
  <c r="BB67" i="1"/>
  <c r="BB110" i="1"/>
  <c r="BB68" i="1"/>
  <c r="BB73" i="1"/>
  <c r="BB69" i="1"/>
  <c r="BB88" i="1"/>
  <c r="BB74" i="1"/>
  <c r="BB70" i="1"/>
  <c r="BB56" i="1"/>
  <c r="BB52" i="1"/>
  <c r="BB57" i="1"/>
  <c r="BB53" i="1"/>
  <c r="BB49" i="1"/>
  <c r="BB54" i="1"/>
  <c r="BB50" i="1"/>
  <c r="BB55" i="1"/>
  <c r="BB51" i="1"/>
  <c r="BB48" i="1"/>
  <c r="BC47" i="1"/>
  <c r="BC152" i="1" l="1"/>
  <c r="BC148" i="1"/>
  <c r="BC149" i="1"/>
  <c r="BC150" i="1"/>
  <c r="BC147" i="1"/>
  <c r="BC143" i="1"/>
  <c r="BC151" i="1"/>
  <c r="BC145" i="1"/>
  <c r="BC146" i="1"/>
  <c r="BC144" i="1"/>
  <c r="BC129" i="1"/>
  <c r="BC125" i="1"/>
  <c r="BC114" i="1"/>
  <c r="BC110" i="1"/>
  <c r="BC130" i="1"/>
  <c r="BC126" i="1"/>
  <c r="BC124" i="1"/>
  <c r="BC111" i="1"/>
  <c r="BC109" i="1"/>
  <c r="BC105" i="1"/>
  <c r="BC133" i="1"/>
  <c r="BC131" i="1"/>
  <c r="BC127" i="1"/>
  <c r="BC106" i="1"/>
  <c r="BC94" i="1"/>
  <c r="BC112" i="1"/>
  <c r="BC113" i="1"/>
  <c r="BC132" i="1"/>
  <c r="BC128" i="1"/>
  <c r="BC91" i="1"/>
  <c r="BC87" i="1"/>
  <c r="BC76" i="1"/>
  <c r="BC72" i="1"/>
  <c r="BC95" i="1"/>
  <c r="BC88" i="1"/>
  <c r="BC73" i="1"/>
  <c r="BC108" i="1"/>
  <c r="BC93" i="1"/>
  <c r="BC90" i="1"/>
  <c r="BC86" i="1"/>
  <c r="BC68" i="1"/>
  <c r="BC74" i="1"/>
  <c r="BC107" i="1"/>
  <c r="BC92" i="1"/>
  <c r="BC71" i="1"/>
  <c r="BC67" i="1"/>
  <c r="BC69" i="1"/>
  <c r="BC70" i="1"/>
  <c r="BC75" i="1"/>
  <c r="BC89" i="1"/>
  <c r="BC57" i="1"/>
  <c r="BC53" i="1"/>
  <c r="BC49" i="1"/>
  <c r="BC54" i="1"/>
  <c r="BC50" i="1"/>
  <c r="BC55" i="1"/>
  <c r="BC51" i="1"/>
  <c r="BC48" i="1"/>
  <c r="BC52" i="1"/>
  <c r="BC56" i="1"/>
  <c r="BD47" i="1"/>
  <c r="BD149" i="1" l="1"/>
  <c r="BD150" i="1"/>
  <c r="BD152" i="1"/>
  <c r="BD151" i="1"/>
  <c r="BD144" i="1"/>
  <c r="BD147" i="1"/>
  <c r="BD148" i="1"/>
  <c r="BD146" i="1"/>
  <c r="BD143" i="1"/>
  <c r="BD130" i="1"/>
  <c r="BD126" i="1"/>
  <c r="BD111" i="1"/>
  <c r="BD133" i="1"/>
  <c r="BD131" i="1"/>
  <c r="BD127" i="1"/>
  <c r="BD145" i="1"/>
  <c r="BD106" i="1"/>
  <c r="BD94" i="1"/>
  <c r="BD132" i="1"/>
  <c r="BD129" i="1"/>
  <c r="BD128" i="1"/>
  <c r="BD125" i="1"/>
  <c r="BD113" i="1"/>
  <c r="BD110" i="1"/>
  <c r="BD107" i="1"/>
  <c r="BD95" i="1"/>
  <c r="BD114" i="1"/>
  <c r="BD109" i="1"/>
  <c r="BD88" i="1"/>
  <c r="BD73" i="1"/>
  <c r="BD124" i="1"/>
  <c r="BD108" i="1"/>
  <c r="BD93" i="1"/>
  <c r="BD89" i="1"/>
  <c r="BD74" i="1"/>
  <c r="BD70" i="1"/>
  <c r="BD92" i="1"/>
  <c r="BD112" i="1"/>
  <c r="BD69" i="1"/>
  <c r="BD76" i="1"/>
  <c r="BD72" i="1"/>
  <c r="BD91" i="1"/>
  <c r="BD86" i="1"/>
  <c r="BD68" i="1"/>
  <c r="BD105" i="1"/>
  <c r="BD75" i="1"/>
  <c r="BD71" i="1"/>
  <c r="BD67" i="1"/>
  <c r="BD90" i="1"/>
  <c r="BD87" i="1"/>
  <c r="BD54" i="1"/>
  <c r="BD50" i="1"/>
  <c r="BD55" i="1"/>
  <c r="BD51" i="1"/>
  <c r="BD48" i="1"/>
  <c r="BD56" i="1"/>
  <c r="BD52" i="1"/>
  <c r="BD49" i="1"/>
  <c r="BD57" i="1"/>
  <c r="BD53" i="1"/>
  <c r="BE47" i="1"/>
  <c r="BE150" i="1" l="1"/>
  <c r="BE151" i="1"/>
  <c r="BE148" i="1"/>
  <c r="BE145" i="1"/>
  <c r="BE132" i="1"/>
  <c r="BE144" i="1"/>
  <c r="BE133" i="1"/>
  <c r="BE131" i="1"/>
  <c r="BE127" i="1"/>
  <c r="BE112" i="1"/>
  <c r="BE147" i="1"/>
  <c r="BE128" i="1"/>
  <c r="BE130" i="1"/>
  <c r="BE129" i="1"/>
  <c r="BE125" i="1"/>
  <c r="BE113" i="1"/>
  <c r="BE110" i="1"/>
  <c r="BE107" i="1"/>
  <c r="BE95" i="1"/>
  <c r="BE146" i="1"/>
  <c r="BE108" i="1"/>
  <c r="BE92" i="1"/>
  <c r="BE143" i="1"/>
  <c r="BE126" i="1"/>
  <c r="BE114" i="1"/>
  <c r="BE109" i="1"/>
  <c r="BE152" i="1"/>
  <c r="BE124" i="1"/>
  <c r="BE111" i="1"/>
  <c r="BE149" i="1"/>
  <c r="BE94" i="1"/>
  <c r="BE93" i="1"/>
  <c r="BE89" i="1"/>
  <c r="BE74" i="1"/>
  <c r="BE70" i="1"/>
  <c r="BE90" i="1"/>
  <c r="BE86" i="1"/>
  <c r="BE75" i="1"/>
  <c r="BE71" i="1"/>
  <c r="BE106" i="1"/>
  <c r="BE105" i="1"/>
  <c r="BE88" i="1"/>
  <c r="BE76" i="1"/>
  <c r="BE73" i="1"/>
  <c r="BE72" i="1"/>
  <c r="BE67" i="1"/>
  <c r="BE91" i="1"/>
  <c r="BE87" i="1"/>
  <c r="BE68" i="1"/>
  <c r="BE69" i="1"/>
  <c r="BE57" i="1"/>
  <c r="BE55" i="1"/>
  <c r="BE51" i="1"/>
  <c r="BE48" i="1"/>
  <c r="BE56" i="1"/>
  <c r="BE52" i="1"/>
  <c r="BE53" i="1"/>
  <c r="BE49" i="1"/>
  <c r="BE50" i="1"/>
  <c r="BE54" i="1"/>
  <c r="BF47" i="1"/>
  <c r="BF151" i="1" l="1"/>
  <c r="BF152" i="1"/>
  <c r="BF146" i="1"/>
  <c r="BF133" i="1"/>
  <c r="BF149" i="1"/>
  <c r="BF150" i="1"/>
  <c r="BF148" i="1"/>
  <c r="BF147" i="1"/>
  <c r="BF144" i="1"/>
  <c r="BF128" i="1"/>
  <c r="BF124" i="1"/>
  <c r="BF113" i="1"/>
  <c r="BF109" i="1"/>
  <c r="BF145" i="1"/>
  <c r="BF132" i="1"/>
  <c r="BF129" i="1"/>
  <c r="BF131" i="1"/>
  <c r="BF127" i="1"/>
  <c r="BF108" i="1"/>
  <c r="BF143" i="1"/>
  <c r="BF114" i="1"/>
  <c r="BF112" i="1"/>
  <c r="BF105" i="1"/>
  <c r="BF93" i="1"/>
  <c r="BF130" i="1"/>
  <c r="BF111" i="1"/>
  <c r="BF110" i="1"/>
  <c r="BF95" i="1"/>
  <c r="BF90" i="1"/>
  <c r="BF86" i="1"/>
  <c r="BF75" i="1"/>
  <c r="BF71" i="1"/>
  <c r="BF126" i="1"/>
  <c r="BF125" i="1"/>
  <c r="BF106" i="1"/>
  <c r="BF92" i="1"/>
  <c r="BF91" i="1"/>
  <c r="BF87" i="1"/>
  <c r="BF76" i="1"/>
  <c r="BF72" i="1"/>
  <c r="BF107" i="1"/>
  <c r="BF73" i="1"/>
  <c r="BF67" i="1"/>
  <c r="BF94" i="1"/>
  <c r="BF88" i="1"/>
  <c r="BF74" i="1"/>
  <c r="BF70" i="1"/>
  <c r="BF68" i="1"/>
  <c r="BF89" i="1"/>
  <c r="BF69" i="1"/>
  <c r="BF56" i="1"/>
  <c r="BF52" i="1"/>
  <c r="BF53" i="1"/>
  <c r="BF49" i="1"/>
  <c r="BF57" i="1"/>
  <c r="BF54" i="1"/>
  <c r="BF50" i="1"/>
  <c r="BF55" i="1"/>
  <c r="BF51" i="1"/>
  <c r="BF48" i="1"/>
  <c r="BG47" i="1"/>
  <c r="BG152" i="1" l="1"/>
  <c r="BG148" i="1"/>
  <c r="BG149" i="1"/>
  <c r="BG147" i="1"/>
  <c r="BG143" i="1"/>
  <c r="BG151" i="1"/>
  <c r="BG146" i="1"/>
  <c r="BG145" i="1"/>
  <c r="BG133" i="1"/>
  <c r="BG132" i="1"/>
  <c r="BG129" i="1"/>
  <c r="BG125" i="1"/>
  <c r="BG114" i="1"/>
  <c r="BG110" i="1"/>
  <c r="BG130" i="1"/>
  <c r="BG150" i="1"/>
  <c r="BG144" i="1"/>
  <c r="BG128" i="1"/>
  <c r="BG112" i="1"/>
  <c r="BG105" i="1"/>
  <c r="BG126" i="1"/>
  <c r="BG124" i="1"/>
  <c r="BG111" i="1"/>
  <c r="BG109" i="1"/>
  <c r="BG106" i="1"/>
  <c r="BG94" i="1"/>
  <c r="BG113" i="1"/>
  <c r="BG108" i="1"/>
  <c r="BG131" i="1"/>
  <c r="BG92" i="1"/>
  <c r="BG91" i="1"/>
  <c r="BG87" i="1"/>
  <c r="BG76" i="1"/>
  <c r="BG72" i="1"/>
  <c r="BG107" i="1"/>
  <c r="BG88" i="1"/>
  <c r="BG73" i="1"/>
  <c r="BG93" i="1"/>
  <c r="BG74" i="1"/>
  <c r="BG70" i="1"/>
  <c r="BG68" i="1"/>
  <c r="BG90" i="1"/>
  <c r="BG86" i="1"/>
  <c r="BG95" i="1"/>
  <c r="BG89" i="1"/>
  <c r="BG75" i="1"/>
  <c r="BG71" i="1"/>
  <c r="BG69" i="1"/>
  <c r="BG127" i="1"/>
  <c r="BG67" i="1"/>
  <c r="BG53" i="1"/>
  <c r="BG49" i="1"/>
  <c r="BG57" i="1"/>
  <c r="BG54" i="1"/>
  <c r="BG50" i="1"/>
  <c r="BG55" i="1"/>
  <c r="BG51" i="1"/>
  <c r="BG48" i="1"/>
  <c r="BG52" i="1"/>
  <c r="BG56" i="1"/>
  <c r="BH47" i="1"/>
  <c r="BH149" i="1" l="1"/>
  <c r="BH150" i="1"/>
  <c r="BH144" i="1"/>
  <c r="BH151" i="1"/>
  <c r="BH152" i="1"/>
  <c r="BH148" i="1"/>
  <c r="BH145" i="1"/>
  <c r="BH147" i="1"/>
  <c r="BH143" i="1"/>
  <c r="BH130" i="1"/>
  <c r="BH126" i="1"/>
  <c r="BH111" i="1"/>
  <c r="BH131" i="1"/>
  <c r="BH127" i="1"/>
  <c r="BH146" i="1"/>
  <c r="BH133" i="1"/>
  <c r="BH132" i="1"/>
  <c r="BH124" i="1"/>
  <c r="BH114" i="1"/>
  <c r="BH109" i="1"/>
  <c r="BH106" i="1"/>
  <c r="BH94" i="1"/>
  <c r="BH107" i="1"/>
  <c r="BH95" i="1"/>
  <c r="BH110" i="1"/>
  <c r="BH128" i="1"/>
  <c r="BH125" i="1"/>
  <c r="BH112" i="1"/>
  <c r="BH129" i="1"/>
  <c r="BH108" i="1"/>
  <c r="BH88" i="1"/>
  <c r="BH73" i="1"/>
  <c r="BH105" i="1"/>
  <c r="BH89" i="1"/>
  <c r="BH74" i="1"/>
  <c r="BH70" i="1"/>
  <c r="BH93" i="1"/>
  <c r="BH76" i="1"/>
  <c r="BH75" i="1"/>
  <c r="BH72" i="1"/>
  <c r="BH71" i="1"/>
  <c r="BH69" i="1"/>
  <c r="BH67" i="1"/>
  <c r="BH91" i="1"/>
  <c r="BH90" i="1"/>
  <c r="BH87" i="1"/>
  <c r="BH86" i="1"/>
  <c r="BH113" i="1"/>
  <c r="BH92" i="1"/>
  <c r="BH68" i="1"/>
  <c r="BH57" i="1"/>
  <c r="BH54" i="1"/>
  <c r="BH50" i="1"/>
  <c r="BH55" i="1"/>
  <c r="BH51" i="1"/>
  <c r="BH48" i="1"/>
  <c r="BH56" i="1"/>
  <c r="BH52" i="1"/>
  <c r="BH53" i="1"/>
  <c r="BH49" i="1"/>
  <c r="BI47" i="1"/>
  <c r="BI150" i="1" l="1"/>
  <c r="BI151" i="1"/>
  <c r="BI145" i="1"/>
  <c r="BI132" i="1"/>
  <c r="BI152" i="1"/>
  <c r="BI147" i="1"/>
  <c r="BI149" i="1"/>
  <c r="BI146" i="1"/>
  <c r="BI148" i="1"/>
  <c r="BI131" i="1"/>
  <c r="BI127" i="1"/>
  <c r="BI112" i="1"/>
  <c r="BI143" i="1"/>
  <c r="BI128" i="1"/>
  <c r="BI126" i="1"/>
  <c r="BI111" i="1"/>
  <c r="BI107" i="1"/>
  <c r="BI95" i="1"/>
  <c r="BI125" i="1"/>
  <c r="BI113" i="1"/>
  <c r="BI110" i="1"/>
  <c r="BI108" i="1"/>
  <c r="BI92" i="1"/>
  <c r="BI133" i="1"/>
  <c r="BI124" i="1"/>
  <c r="BI129" i="1"/>
  <c r="BI109" i="1"/>
  <c r="BI106" i="1"/>
  <c r="BI105" i="1"/>
  <c r="BI89" i="1"/>
  <c r="BI74" i="1"/>
  <c r="BI70" i="1"/>
  <c r="BI144" i="1"/>
  <c r="BI93" i="1"/>
  <c r="BI90" i="1"/>
  <c r="BI86" i="1"/>
  <c r="BI75" i="1"/>
  <c r="BI71" i="1"/>
  <c r="BI130" i="1"/>
  <c r="BI94" i="1"/>
  <c r="BI114" i="1"/>
  <c r="BI91" i="1"/>
  <c r="BI88" i="1"/>
  <c r="BI87" i="1"/>
  <c r="BI68" i="1"/>
  <c r="BI76" i="1"/>
  <c r="BI72" i="1"/>
  <c r="BI67" i="1"/>
  <c r="BI73" i="1"/>
  <c r="BI69" i="1"/>
  <c r="BI57" i="1"/>
  <c r="BI55" i="1"/>
  <c r="BI51" i="1"/>
  <c r="BI48" i="1"/>
  <c r="BI56" i="1"/>
  <c r="BI52" i="1"/>
  <c r="BI53" i="1"/>
  <c r="BI49" i="1"/>
  <c r="BI50" i="1"/>
  <c r="BI54" i="1"/>
  <c r="BJ47" i="1"/>
  <c r="BJ151" i="1" l="1"/>
  <c r="BJ152" i="1"/>
  <c r="BJ149" i="1"/>
  <c r="BJ148" i="1"/>
  <c r="BJ146" i="1"/>
  <c r="BJ133" i="1"/>
  <c r="BJ144" i="1"/>
  <c r="BJ145" i="1"/>
  <c r="BJ143" i="1"/>
  <c r="BJ128" i="1"/>
  <c r="BJ124" i="1"/>
  <c r="BJ113" i="1"/>
  <c r="BJ109" i="1"/>
  <c r="BJ129" i="1"/>
  <c r="BJ125" i="1"/>
  <c r="BJ110" i="1"/>
  <c r="BJ108" i="1"/>
  <c r="BJ147" i="1"/>
  <c r="BJ130" i="1"/>
  <c r="BJ105" i="1"/>
  <c r="BJ93" i="1"/>
  <c r="BJ150" i="1"/>
  <c r="BJ131" i="1"/>
  <c r="BJ111" i="1"/>
  <c r="BJ132" i="1"/>
  <c r="BJ112" i="1"/>
  <c r="BJ127" i="1"/>
  <c r="BJ126" i="1"/>
  <c r="BJ114" i="1"/>
  <c r="BJ107" i="1"/>
  <c r="BJ90" i="1"/>
  <c r="BJ86" i="1"/>
  <c r="BJ75" i="1"/>
  <c r="BJ71" i="1"/>
  <c r="BJ94" i="1"/>
  <c r="BJ91" i="1"/>
  <c r="BJ87" i="1"/>
  <c r="BJ76" i="1"/>
  <c r="BJ72" i="1"/>
  <c r="BJ95" i="1"/>
  <c r="BJ92" i="1"/>
  <c r="BJ89" i="1"/>
  <c r="BJ67" i="1"/>
  <c r="BJ73" i="1"/>
  <c r="BJ69" i="1"/>
  <c r="BJ70" i="1"/>
  <c r="BJ68" i="1"/>
  <c r="BJ106" i="1"/>
  <c r="BJ88" i="1"/>
  <c r="BJ74" i="1"/>
  <c r="BJ56" i="1"/>
  <c r="BJ52" i="1"/>
  <c r="BJ53" i="1"/>
  <c r="BJ49" i="1"/>
  <c r="BJ54" i="1"/>
  <c r="BJ50" i="1"/>
  <c r="BJ57" i="1"/>
  <c r="BJ51" i="1"/>
  <c r="BJ48" i="1"/>
  <c r="BJ55" i="1"/>
  <c r="BK47" i="1"/>
  <c r="BK152" i="1" l="1"/>
  <c r="BK148" i="1"/>
  <c r="BK149" i="1"/>
  <c r="BK150" i="1"/>
  <c r="BK147" i="1"/>
  <c r="BK143" i="1"/>
  <c r="BK151" i="1"/>
  <c r="BK144" i="1"/>
  <c r="BK133" i="1"/>
  <c r="BK129" i="1"/>
  <c r="BK125" i="1"/>
  <c r="BK114" i="1"/>
  <c r="BK110" i="1"/>
  <c r="BK146" i="1"/>
  <c r="BK132" i="1"/>
  <c r="BK130" i="1"/>
  <c r="BK113" i="1"/>
  <c r="BK105" i="1"/>
  <c r="BK131" i="1"/>
  <c r="BK127" i="1"/>
  <c r="BK112" i="1"/>
  <c r="BK106" i="1"/>
  <c r="BK94" i="1"/>
  <c r="BK128" i="1"/>
  <c r="BK124" i="1"/>
  <c r="BK126" i="1"/>
  <c r="BK145" i="1"/>
  <c r="BK93" i="1"/>
  <c r="BK91" i="1"/>
  <c r="BK87" i="1"/>
  <c r="BK76" i="1"/>
  <c r="BK72" i="1"/>
  <c r="BK95" i="1"/>
  <c r="BK92" i="1"/>
  <c r="BK88" i="1"/>
  <c r="BK73" i="1"/>
  <c r="BK111" i="1"/>
  <c r="BK90" i="1"/>
  <c r="BK86" i="1"/>
  <c r="BK68" i="1"/>
  <c r="BK70" i="1"/>
  <c r="BK75" i="1"/>
  <c r="BK109" i="1"/>
  <c r="BK69" i="1"/>
  <c r="BK108" i="1"/>
  <c r="BK107" i="1"/>
  <c r="BK74" i="1"/>
  <c r="BK89" i="1"/>
  <c r="BK67" i="1"/>
  <c r="BK71" i="1"/>
  <c r="BK53" i="1"/>
  <c r="BK49" i="1"/>
  <c r="BK54" i="1"/>
  <c r="BK50" i="1"/>
  <c r="BK57" i="1"/>
  <c r="BK55" i="1"/>
  <c r="BK51" i="1"/>
  <c r="BK48" i="1"/>
  <c r="BK56" i="1"/>
  <c r="BK52" i="1"/>
  <c r="BL47" i="1"/>
  <c r="BL149" i="1" l="1"/>
  <c r="BL150" i="1"/>
  <c r="BL152" i="1"/>
  <c r="BL151" i="1"/>
  <c r="BL144" i="1"/>
  <c r="BL146" i="1"/>
  <c r="BL132" i="1"/>
  <c r="BL130" i="1"/>
  <c r="BL126" i="1"/>
  <c r="BL111" i="1"/>
  <c r="BL133" i="1"/>
  <c r="BL131" i="1"/>
  <c r="BL127" i="1"/>
  <c r="BL147" i="1"/>
  <c r="BL143" i="1"/>
  <c r="BL112" i="1"/>
  <c r="BL106" i="1"/>
  <c r="BL94" i="1"/>
  <c r="BL129" i="1"/>
  <c r="BL128" i="1"/>
  <c r="BL124" i="1"/>
  <c r="BL114" i="1"/>
  <c r="BL109" i="1"/>
  <c r="BL107" i="1"/>
  <c r="BL95" i="1"/>
  <c r="BL145" i="1"/>
  <c r="BL125" i="1"/>
  <c r="BL113" i="1"/>
  <c r="BL92" i="1"/>
  <c r="BL88" i="1"/>
  <c r="BL73" i="1"/>
  <c r="BL89" i="1"/>
  <c r="BL74" i="1"/>
  <c r="BL70" i="1"/>
  <c r="BL148" i="1"/>
  <c r="BL110" i="1"/>
  <c r="BL108" i="1"/>
  <c r="BL105" i="1"/>
  <c r="BL69" i="1"/>
  <c r="BL75" i="1"/>
  <c r="BL71" i="1"/>
  <c r="BL91" i="1"/>
  <c r="BL87" i="1"/>
  <c r="BL68" i="1"/>
  <c r="BL76" i="1"/>
  <c r="BL72" i="1"/>
  <c r="BL67" i="1"/>
  <c r="BL93" i="1"/>
  <c r="BL90" i="1"/>
  <c r="BL86" i="1"/>
  <c r="BL54" i="1"/>
  <c r="BL50" i="1"/>
  <c r="BL57" i="1"/>
  <c r="BL55" i="1"/>
  <c r="BL51" i="1"/>
  <c r="BL48" i="1"/>
  <c r="BL56" i="1"/>
  <c r="BL52" i="1"/>
  <c r="BL53" i="1"/>
  <c r="BL49" i="1"/>
  <c r="BM47" i="1"/>
  <c r="BM150" i="1" l="1"/>
  <c r="BM151" i="1"/>
  <c r="BM145" i="1"/>
  <c r="BM132" i="1"/>
  <c r="BM152" i="1"/>
  <c r="BM149" i="1"/>
  <c r="BM148" i="1"/>
  <c r="BM147" i="1"/>
  <c r="BM143" i="1"/>
  <c r="BM146" i="1"/>
  <c r="BM133" i="1"/>
  <c r="BM131" i="1"/>
  <c r="BM127" i="1"/>
  <c r="BM112" i="1"/>
  <c r="BM144" i="1"/>
  <c r="BM128" i="1"/>
  <c r="BM130" i="1"/>
  <c r="BM129" i="1"/>
  <c r="BM124" i="1"/>
  <c r="BM114" i="1"/>
  <c r="BM109" i="1"/>
  <c r="BM107" i="1"/>
  <c r="BM95" i="1"/>
  <c r="BM126" i="1"/>
  <c r="BM111" i="1"/>
  <c r="BM108" i="1"/>
  <c r="BM92" i="1"/>
  <c r="BM125" i="1"/>
  <c r="BM113" i="1"/>
  <c r="BM94" i="1"/>
  <c r="BM89" i="1"/>
  <c r="BM74" i="1"/>
  <c r="BM70" i="1"/>
  <c r="BM110" i="1"/>
  <c r="BM90" i="1"/>
  <c r="BM86" i="1"/>
  <c r="BM75" i="1"/>
  <c r="BM71" i="1"/>
  <c r="BM106" i="1"/>
  <c r="BM105" i="1"/>
  <c r="BM93" i="1"/>
  <c r="BM87" i="1"/>
  <c r="BM76" i="1"/>
  <c r="BM73" i="1"/>
  <c r="BM72" i="1"/>
  <c r="BM67" i="1"/>
  <c r="BM91" i="1"/>
  <c r="BM88" i="1"/>
  <c r="BM68" i="1"/>
  <c r="BM69" i="1"/>
  <c r="BM57" i="1"/>
  <c r="BM55" i="1"/>
  <c r="BM51" i="1"/>
  <c r="BM48" i="1"/>
  <c r="BM56" i="1"/>
  <c r="BM52" i="1"/>
  <c r="BM53" i="1"/>
  <c r="BM49" i="1"/>
  <c r="BM54" i="1"/>
  <c r="BM50" i="1"/>
  <c r="BN47" i="1"/>
  <c r="BN151" i="1" l="1"/>
  <c r="BN152" i="1"/>
  <c r="BN146" i="1"/>
  <c r="BN133" i="1"/>
  <c r="BN150" i="1"/>
  <c r="BN148" i="1"/>
  <c r="BN147" i="1"/>
  <c r="BN145" i="1"/>
  <c r="BN144" i="1"/>
  <c r="BN128" i="1"/>
  <c r="BN124" i="1"/>
  <c r="BN113" i="1"/>
  <c r="BN109" i="1"/>
  <c r="BN149" i="1"/>
  <c r="BN129" i="1"/>
  <c r="BN131" i="1"/>
  <c r="BN127" i="1"/>
  <c r="BN126" i="1"/>
  <c r="BN111" i="1"/>
  <c r="BN108" i="1"/>
  <c r="BN125" i="1"/>
  <c r="BN110" i="1"/>
  <c r="BN105" i="1"/>
  <c r="BN93" i="1"/>
  <c r="BN132" i="1"/>
  <c r="BN112" i="1"/>
  <c r="BN114" i="1"/>
  <c r="BN130" i="1"/>
  <c r="BN95" i="1"/>
  <c r="BN90" i="1"/>
  <c r="BN86" i="1"/>
  <c r="BN75" i="1"/>
  <c r="BN71" i="1"/>
  <c r="BN106" i="1"/>
  <c r="BN91" i="1"/>
  <c r="BN87" i="1"/>
  <c r="BN76" i="1"/>
  <c r="BN72" i="1"/>
  <c r="BN107" i="1"/>
  <c r="BN143" i="1"/>
  <c r="BN73" i="1"/>
  <c r="BN67" i="1"/>
  <c r="BN89" i="1"/>
  <c r="BN92" i="1"/>
  <c r="BN88" i="1"/>
  <c r="BN74" i="1"/>
  <c r="BN70" i="1"/>
  <c r="BN68" i="1"/>
  <c r="BN94" i="1"/>
  <c r="BN69" i="1"/>
  <c r="BN57" i="1"/>
  <c r="BN56" i="1"/>
  <c r="BN52" i="1"/>
  <c r="BN53" i="1"/>
  <c r="BN49" i="1"/>
  <c r="BN54" i="1"/>
  <c r="BN50" i="1"/>
  <c r="BN51" i="1"/>
  <c r="BN48" i="1"/>
  <c r="BN55" i="1"/>
  <c r="BO47" i="1"/>
  <c r="BO152" i="1" l="1"/>
  <c r="BO148" i="1"/>
  <c r="BO149" i="1"/>
  <c r="BO147" i="1"/>
  <c r="BO143" i="1"/>
  <c r="BO150" i="1"/>
  <c r="BO144" i="1"/>
  <c r="BO151" i="1"/>
  <c r="BO129" i="1"/>
  <c r="BO125" i="1"/>
  <c r="BO114" i="1"/>
  <c r="BO110" i="1"/>
  <c r="BO145" i="1"/>
  <c r="BO130" i="1"/>
  <c r="BO128" i="1"/>
  <c r="BO105" i="1"/>
  <c r="BO132" i="1"/>
  <c r="BO113" i="1"/>
  <c r="BO106" i="1"/>
  <c r="BO94" i="1"/>
  <c r="BO133" i="1"/>
  <c r="BO126" i="1"/>
  <c r="BO108" i="1"/>
  <c r="BO146" i="1"/>
  <c r="BO127" i="1"/>
  <c r="BO109" i="1"/>
  <c r="BO111" i="1"/>
  <c r="BO131" i="1"/>
  <c r="BO124" i="1"/>
  <c r="BO91" i="1"/>
  <c r="BO87" i="1"/>
  <c r="BO76" i="1"/>
  <c r="BO72" i="1"/>
  <c r="BO107" i="1"/>
  <c r="BO93" i="1"/>
  <c r="BO88" i="1"/>
  <c r="BO73" i="1"/>
  <c r="BO112" i="1"/>
  <c r="BO92" i="1"/>
  <c r="BO95" i="1"/>
  <c r="BO74" i="1"/>
  <c r="BO70" i="1"/>
  <c r="BO68" i="1"/>
  <c r="BO67" i="1"/>
  <c r="BO89" i="1"/>
  <c r="BO75" i="1"/>
  <c r="BO71" i="1"/>
  <c r="BO69" i="1"/>
  <c r="BO90" i="1"/>
  <c r="BO86" i="1"/>
  <c r="BO53" i="1"/>
  <c r="BO49" i="1"/>
  <c r="BO54" i="1"/>
  <c r="BO50" i="1"/>
  <c r="BO55" i="1"/>
  <c r="BO51" i="1"/>
  <c r="BO48" i="1"/>
  <c r="BO56" i="1"/>
  <c r="BO52" i="1"/>
  <c r="BO57" i="1"/>
  <c r="BP47" i="1"/>
  <c r="BP149" i="1" l="1"/>
  <c r="BP150" i="1"/>
  <c r="BP148" i="1"/>
  <c r="BP144" i="1"/>
  <c r="BP152" i="1"/>
  <c r="BP147" i="1"/>
  <c r="BP146" i="1"/>
  <c r="BP145" i="1"/>
  <c r="BP133" i="1"/>
  <c r="BP130" i="1"/>
  <c r="BP126" i="1"/>
  <c r="BP111" i="1"/>
  <c r="BP143" i="1"/>
  <c r="BP132" i="1"/>
  <c r="BP131" i="1"/>
  <c r="BP127" i="1"/>
  <c r="BP151" i="1"/>
  <c r="BP125" i="1"/>
  <c r="BP113" i="1"/>
  <c r="BP110" i="1"/>
  <c r="BP106" i="1"/>
  <c r="BP94" i="1"/>
  <c r="BP112" i="1"/>
  <c r="BP107" i="1"/>
  <c r="BP95" i="1"/>
  <c r="BP114" i="1"/>
  <c r="BP109" i="1"/>
  <c r="BP129" i="1"/>
  <c r="BP124" i="1"/>
  <c r="BP93" i="1"/>
  <c r="BP88" i="1"/>
  <c r="BP73" i="1"/>
  <c r="BP128" i="1"/>
  <c r="BP108" i="1"/>
  <c r="BP105" i="1"/>
  <c r="BP92" i="1"/>
  <c r="BP89" i="1"/>
  <c r="BP74" i="1"/>
  <c r="BP70" i="1"/>
  <c r="BP76" i="1"/>
  <c r="BP75" i="1"/>
  <c r="BP72" i="1"/>
  <c r="BP71" i="1"/>
  <c r="BP69" i="1"/>
  <c r="BP67" i="1"/>
  <c r="BP91" i="1"/>
  <c r="BP90" i="1"/>
  <c r="BP87" i="1"/>
  <c r="BP86" i="1"/>
  <c r="BP68" i="1"/>
  <c r="BP54" i="1"/>
  <c r="BP50" i="1"/>
  <c r="BP55" i="1"/>
  <c r="BP51" i="1"/>
  <c r="BP48" i="1"/>
  <c r="BP57" i="1"/>
  <c r="BP56" i="1"/>
  <c r="BP52" i="1"/>
  <c r="BP49" i="1"/>
  <c r="BP53" i="1"/>
  <c r="BQ47" i="1"/>
  <c r="BQ150" i="1" l="1"/>
  <c r="BQ151" i="1"/>
  <c r="BQ145" i="1"/>
  <c r="BQ132" i="1"/>
  <c r="BQ152" i="1"/>
  <c r="BQ146" i="1"/>
  <c r="BQ148" i="1"/>
  <c r="BQ149" i="1"/>
  <c r="BQ143" i="1"/>
  <c r="BQ131" i="1"/>
  <c r="BQ127" i="1"/>
  <c r="BQ112" i="1"/>
  <c r="BQ147" i="1"/>
  <c r="BQ128" i="1"/>
  <c r="BQ107" i="1"/>
  <c r="BQ95" i="1"/>
  <c r="BQ133" i="1"/>
  <c r="BQ124" i="1"/>
  <c r="BQ114" i="1"/>
  <c r="BQ109" i="1"/>
  <c r="BQ108" i="1"/>
  <c r="BQ92" i="1"/>
  <c r="BQ129" i="1"/>
  <c r="BQ113" i="1"/>
  <c r="BQ130" i="1"/>
  <c r="BQ111" i="1"/>
  <c r="BQ110" i="1"/>
  <c r="BQ144" i="1"/>
  <c r="BQ126" i="1"/>
  <c r="BQ125" i="1"/>
  <c r="BQ106" i="1"/>
  <c r="BQ105" i="1"/>
  <c r="BQ89" i="1"/>
  <c r="BQ74" i="1"/>
  <c r="BQ70" i="1"/>
  <c r="BQ90" i="1"/>
  <c r="BQ86" i="1"/>
  <c r="BQ75" i="1"/>
  <c r="BQ71" i="1"/>
  <c r="BQ94" i="1"/>
  <c r="BQ91" i="1"/>
  <c r="BQ88" i="1"/>
  <c r="BQ87" i="1"/>
  <c r="BQ68" i="1"/>
  <c r="BQ67" i="1"/>
  <c r="BQ93" i="1"/>
  <c r="BQ76" i="1"/>
  <c r="BQ73" i="1"/>
  <c r="BQ72" i="1"/>
  <c r="BQ69" i="1"/>
  <c r="BQ57" i="1"/>
  <c r="BQ55" i="1"/>
  <c r="BQ51" i="1"/>
  <c r="BQ48" i="1"/>
  <c r="BQ56" i="1"/>
  <c r="BQ52" i="1"/>
  <c r="BQ53" i="1"/>
  <c r="BQ49" i="1"/>
  <c r="BQ54" i="1"/>
  <c r="BQ50" i="1"/>
  <c r="BR47" i="1"/>
  <c r="BR151" i="1" l="1"/>
  <c r="BR152" i="1"/>
  <c r="BR149" i="1"/>
  <c r="BR146" i="1"/>
  <c r="BR133" i="1"/>
  <c r="BR150" i="1"/>
  <c r="BR144" i="1"/>
  <c r="BR143" i="1"/>
  <c r="BR147" i="1"/>
  <c r="BR145" i="1"/>
  <c r="BR132" i="1"/>
  <c r="BR128" i="1"/>
  <c r="BR124" i="1"/>
  <c r="BR113" i="1"/>
  <c r="BR109" i="1"/>
  <c r="BR129" i="1"/>
  <c r="BR114" i="1"/>
  <c r="BR112" i="1"/>
  <c r="BR108" i="1"/>
  <c r="BR148" i="1"/>
  <c r="BR130" i="1"/>
  <c r="BR126" i="1"/>
  <c r="BR111" i="1"/>
  <c r="BR105" i="1"/>
  <c r="BR93" i="1"/>
  <c r="BR127" i="1"/>
  <c r="BR110" i="1"/>
  <c r="BR131" i="1"/>
  <c r="BR125" i="1"/>
  <c r="BR107" i="1"/>
  <c r="BR92" i="1"/>
  <c r="BR90" i="1"/>
  <c r="BR86" i="1"/>
  <c r="BR75" i="1"/>
  <c r="BR71" i="1"/>
  <c r="BR94" i="1"/>
  <c r="BR91" i="1"/>
  <c r="BR87" i="1"/>
  <c r="BR76" i="1"/>
  <c r="BR72" i="1"/>
  <c r="BR95" i="1"/>
  <c r="BR89" i="1"/>
  <c r="BR67" i="1"/>
  <c r="BR73" i="1"/>
  <c r="BR69" i="1"/>
  <c r="BR88" i="1"/>
  <c r="BR74" i="1"/>
  <c r="BR70" i="1"/>
  <c r="BR68" i="1"/>
  <c r="BR106" i="1"/>
  <c r="BR56" i="1"/>
  <c r="BR52" i="1"/>
  <c r="BR57" i="1"/>
  <c r="BR53" i="1"/>
  <c r="BR49" i="1"/>
  <c r="BR54" i="1"/>
  <c r="BR50" i="1"/>
  <c r="BR55" i="1"/>
  <c r="BR51" i="1"/>
  <c r="BR48" i="1"/>
  <c r="BS47" i="1"/>
  <c r="BS152" i="1" l="1"/>
  <c r="BS148" i="1"/>
  <c r="BS149" i="1"/>
  <c r="BS150" i="1"/>
  <c r="BS147" i="1"/>
  <c r="BS143" i="1"/>
  <c r="BS151" i="1"/>
  <c r="BS145" i="1"/>
  <c r="BS129" i="1"/>
  <c r="BS125" i="1"/>
  <c r="BS114" i="1"/>
  <c r="BS110" i="1"/>
  <c r="BS133" i="1"/>
  <c r="BS130" i="1"/>
  <c r="BS126" i="1"/>
  <c r="BS132" i="1"/>
  <c r="BS124" i="1"/>
  <c r="BS111" i="1"/>
  <c r="BS109" i="1"/>
  <c r="BS105" i="1"/>
  <c r="BS144" i="1"/>
  <c r="BS131" i="1"/>
  <c r="BS127" i="1"/>
  <c r="BS106" i="1"/>
  <c r="BS94" i="1"/>
  <c r="BS146" i="1"/>
  <c r="BS128" i="1"/>
  <c r="BS112" i="1"/>
  <c r="BS108" i="1"/>
  <c r="BS91" i="1"/>
  <c r="BS87" i="1"/>
  <c r="BS76" i="1"/>
  <c r="BS72" i="1"/>
  <c r="BS95" i="1"/>
  <c r="BS88" i="1"/>
  <c r="BS73" i="1"/>
  <c r="BS69" i="1"/>
  <c r="BS113" i="1"/>
  <c r="BS93" i="1"/>
  <c r="BS92" i="1"/>
  <c r="BS90" i="1"/>
  <c r="BS86" i="1"/>
  <c r="BS68" i="1"/>
  <c r="BS70" i="1"/>
  <c r="BS107" i="1"/>
  <c r="BS74" i="1"/>
  <c r="BS75" i="1"/>
  <c r="BS71" i="1"/>
  <c r="BS89" i="1"/>
  <c r="BS67" i="1"/>
  <c r="BS57" i="1"/>
  <c r="BS53" i="1"/>
  <c r="BS49" i="1"/>
  <c r="BS54" i="1"/>
  <c r="BS50" i="1"/>
  <c r="BS55" i="1"/>
  <c r="BS51" i="1"/>
  <c r="BS48" i="1"/>
  <c r="BS52" i="1"/>
  <c r="BS56" i="1"/>
  <c r="BT47" i="1"/>
  <c r="BT149" i="1" l="1"/>
  <c r="BT150" i="1"/>
  <c r="BT152" i="1"/>
  <c r="BT151" i="1"/>
  <c r="BT144" i="1"/>
  <c r="BT147" i="1"/>
  <c r="BT133" i="1"/>
  <c r="BT130" i="1"/>
  <c r="BT126" i="1"/>
  <c r="BT111" i="1"/>
  <c r="BT148" i="1"/>
  <c r="BT146" i="1"/>
  <c r="BT131" i="1"/>
  <c r="BT127" i="1"/>
  <c r="BT106" i="1"/>
  <c r="BT94" i="1"/>
  <c r="BT145" i="1"/>
  <c r="BT129" i="1"/>
  <c r="BT128" i="1"/>
  <c r="BT125" i="1"/>
  <c r="BT113" i="1"/>
  <c r="BT110" i="1"/>
  <c r="BT107" i="1"/>
  <c r="BT95" i="1"/>
  <c r="BT124" i="1"/>
  <c r="BT112" i="1"/>
  <c r="BT143" i="1"/>
  <c r="BT88" i="1"/>
  <c r="BT73" i="1"/>
  <c r="BT69" i="1"/>
  <c r="BT93" i="1"/>
  <c r="BT89" i="1"/>
  <c r="BT74" i="1"/>
  <c r="BT70" i="1"/>
  <c r="BT114" i="1"/>
  <c r="BT109" i="1"/>
  <c r="BT92" i="1"/>
  <c r="BT76" i="1"/>
  <c r="BT75" i="1"/>
  <c r="BT72" i="1"/>
  <c r="BT67" i="1"/>
  <c r="BT105" i="1"/>
  <c r="BT86" i="1"/>
  <c r="BT132" i="1"/>
  <c r="BT108" i="1"/>
  <c r="BT71" i="1"/>
  <c r="BT91" i="1"/>
  <c r="BT90" i="1"/>
  <c r="BT87" i="1"/>
  <c r="BT68" i="1"/>
  <c r="BT54" i="1"/>
  <c r="BT50" i="1"/>
  <c r="BT55" i="1"/>
  <c r="BT51" i="1"/>
  <c r="BT48" i="1"/>
  <c r="BT56" i="1"/>
  <c r="BT52" i="1"/>
  <c r="BT49" i="1"/>
  <c r="BT57" i="1"/>
  <c r="BT53" i="1"/>
  <c r="BU47" i="1"/>
  <c r="BU150" i="1" l="1"/>
  <c r="BU151" i="1"/>
  <c r="BU148" i="1"/>
  <c r="BU145" i="1"/>
  <c r="BU132" i="1"/>
  <c r="BU144" i="1"/>
  <c r="BU149" i="1"/>
  <c r="BU147" i="1"/>
  <c r="BU152" i="1"/>
  <c r="BU133" i="1"/>
  <c r="BU146" i="1"/>
  <c r="BU131" i="1"/>
  <c r="BU127" i="1"/>
  <c r="BU112" i="1"/>
  <c r="BU128" i="1"/>
  <c r="BU130" i="1"/>
  <c r="BU129" i="1"/>
  <c r="BU126" i="1"/>
  <c r="BU125" i="1"/>
  <c r="BU113" i="1"/>
  <c r="BU110" i="1"/>
  <c r="BU107" i="1"/>
  <c r="BU95" i="1"/>
  <c r="BU143" i="1"/>
  <c r="BU108" i="1"/>
  <c r="BU92" i="1"/>
  <c r="BU124" i="1"/>
  <c r="BU111" i="1"/>
  <c r="BU114" i="1"/>
  <c r="BU94" i="1"/>
  <c r="BU93" i="1"/>
  <c r="BU89" i="1"/>
  <c r="BU74" i="1"/>
  <c r="BU70" i="1"/>
  <c r="BU109" i="1"/>
  <c r="BU90" i="1"/>
  <c r="BU86" i="1"/>
  <c r="BU75" i="1"/>
  <c r="BU71" i="1"/>
  <c r="BU106" i="1"/>
  <c r="BU105" i="1"/>
  <c r="BU91" i="1"/>
  <c r="BU88" i="1"/>
  <c r="BU76" i="1"/>
  <c r="BU73" i="1"/>
  <c r="BU72" i="1"/>
  <c r="BU69" i="1"/>
  <c r="BU67" i="1"/>
  <c r="BU87" i="1"/>
  <c r="BU68" i="1"/>
  <c r="BU57" i="1"/>
  <c r="BU55" i="1"/>
  <c r="BU51" i="1"/>
  <c r="BU48" i="1"/>
  <c r="BU56" i="1"/>
  <c r="BU52" i="1"/>
  <c r="BU53" i="1"/>
  <c r="BU49" i="1"/>
  <c r="BU54" i="1"/>
  <c r="BU50" i="1"/>
  <c r="BV47" i="1"/>
  <c r="BV151" i="1" l="1"/>
  <c r="BV152" i="1"/>
  <c r="BV146" i="1"/>
  <c r="BV133" i="1"/>
  <c r="BV149" i="1"/>
  <c r="BV148" i="1"/>
  <c r="BV150" i="1"/>
  <c r="BV147" i="1"/>
  <c r="BV128" i="1"/>
  <c r="BV124" i="1"/>
  <c r="BV113" i="1"/>
  <c r="BV109" i="1"/>
  <c r="BV144" i="1"/>
  <c r="BV143" i="1"/>
  <c r="BV132" i="1"/>
  <c r="BV129" i="1"/>
  <c r="BV145" i="1"/>
  <c r="BV131" i="1"/>
  <c r="BV127" i="1"/>
  <c r="BV108" i="1"/>
  <c r="BV114" i="1"/>
  <c r="BV112" i="1"/>
  <c r="BV105" i="1"/>
  <c r="BV93" i="1"/>
  <c r="BV130" i="1"/>
  <c r="BV125" i="1"/>
  <c r="BV126" i="1"/>
  <c r="BV110" i="1"/>
  <c r="BV95" i="1"/>
  <c r="BV90" i="1"/>
  <c r="BV86" i="1"/>
  <c r="BV75" i="1"/>
  <c r="BV71" i="1"/>
  <c r="BV111" i="1"/>
  <c r="BV106" i="1"/>
  <c r="BV92" i="1"/>
  <c r="BV91" i="1"/>
  <c r="BV87" i="1"/>
  <c r="BV76" i="1"/>
  <c r="BV72" i="1"/>
  <c r="BV107" i="1"/>
  <c r="BV73" i="1"/>
  <c r="BV69" i="1"/>
  <c r="BV67" i="1"/>
  <c r="BV94" i="1"/>
  <c r="BV88" i="1"/>
  <c r="BV74" i="1"/>
  <c r="BV70" i="1"/>
  <c r="BV68" i="1"/>
  <c r="BV89" i="1"/>
  <c r="BV56" i="1"/>
  <c r="BV52" i="1"/>
  <c r="BV53" i="1"/>
  <c r="BV49" i="1"/>
  <c r="BV57" i="1"/>
  <c r="BV54" i="1"/>
  <c r="BV50" i="1"/>
  <c r="BV55" i="1"/>
  <c r="BV51" i="1"/>
  <c r="BV48" i="1"/>
  <c r="BW47" i="1"/>
  <c r="BW152" i="1" l="1"/>
  <c r="BW148" i="1"/>
  <c r="BW149" i="1"/>
  <c r="BW147" i="1"/>
  <c r="BW143" i="1"/>
  <c r="BW151" i="1"/>
  <c r="BW150" i="1"/>
  <c r="BW146" i="1"/>
  <c r="BW145" i="1"/>
  <c r="BW144" i="1"/>
  <c r="BW132" i="1"/>
  <c r="BW129" i="1"/>
  <c r="BW125" i="1"/>
  <c r="BW114" i="1"/>
  <c r="BW110" i="1"/>
  <c r="BW130" i="1"/>
  <c r="BW126" i="1"/>
  <c r="BW133" i="1"/>
  <c r="BW128" i="1"/>
  <c r="BW112" i="1"/>
  <c r="BW105" i="1"/>
  <c r="BW124" i="1"/>
  <c r="BW111" i="1"/>
  <c r="BW109" i="1"/>
  <c r="BW106" i="1"/>
  <c r="BW94" i="1"/>
  <c r="BW108" i="1"/>
  <c r="BW131" i="1"/>
  <c r="BW113" i="1"/>
  <c r="BW92" i="1"/>
  <c r="BW91" i="1"/>
  <c r="BW87" i="1"/>
  <c r="BW76" i="1"/>
  <c r="BW72" i="1"/>
  <c r="BW107" i="1"/>
  <c r="BW88" i="1"/>
  <c r="BW73" i="1"/>
  <c r="BW69" i="1"/>
  <c r="BW127" i="1"/>
  <c r="BW74" i="1"/>
  <c r="BW70" i="1"/>
  <c r="BW68" i="1"/>
  <c r="BW95" i="1"/>
  <c r="BW67" i="1"/>
  <c r="BW93" i="1"/>
  <c r="BW89" i="1"/>
  <c r="BW75" i="1"/>
  <c r="BW71" i="1"/>
  <c r="BW90" i="1"/>
  <c r="BW86" i="1"/>
  <c r="BW53" i="1"/>
  <c r="BW49" i="1"/>
  <c r="BW57" i="1"/>
  <c r="BW54" i="1"/>
  <c r="BW50" i="1"/>
  <c r="BW55" i="1"/>
  <c r="BW51" i="1"/>
  <c r="BW48" i="1"/>
  <c r="BW52" i="1"/>
  <c r="BW56" i="1"/>
  <c r="BX47" i="1"/>
  <c r="BX149" i="1" l="1"/>
  <c r="BX150" i="1"/>
  <c r="BX144" i="1"/>
  <c r="BX151" i="1"/>
  <c r="BX152" i="1"/>
  <c r="BX145" i="1"/>
  <c r="BX148" i="1"/>
  <c r="BX146" i="1"/>
  <c r="BX143" i="1"/>
  <c r="BX130" i="1"/>
  <c r="BX126" i="1"/>
  <c r="BX111" i="1"/>
  <c r="BX131" i="1"/>
  <c r="BX127" i="1"/>
  <c r="BX124" i="1"/>
  <c r="BX114" i="1"/>
  <c r="BX109" i="1"/>
  <c r="BX106" i="1"/>
  <c r="BX94" i="1"/>
  <c r="BX107" i="1"/>
  <c r="BX95" i="1"/>
  <c r="BX147" i="1"/>
  <c r="BX125" i="1"/>
  <c r="BX112" i="1"/>
  <c r="BX128" i="1"/>
  <c r="BX113" i="1"/>
  <c r="BX132" i="1"/>
  <c r="BX110" i="1"/>
  <c r="BX133" i="1"/>
  <c r="BX88" i="1"/>
  <c r="BX73" i="1"/>
  <c r="BX69" i="1"/>
  <c r="BX105" i="1"/>
  <c r="BX89" i="1"/>
  <c r="BX74" i="1"/>
  <c r="BX70" i="1"/>
  <c r="BX108" i="1"/>
  <c r="BX93" i="1"/>
  <c r="BX76" i="1"/>
  <c r="BX75" i="1"/>
  <c r="BX72" i="1"/>
  <c r="BX71" i="1"/>
  <c r="BX68" i="1"/>
  <c r="BX91" i="1"/>
  <c r="BX90" i="1"/>
  <c r="BX87" i="1"/>
  <c r="BX86" i="1"/>
  <c r="BX67" i="1"/>
  <c r="BX129" i="1"/>
  <c r="BX92" i="1"/>
  <c r="BX57" i="1"/>
  <c r="BX54" i="1"/>
  <c r="BX50" i="1"/>
  <c r="BX55" i="1"/>
  <c r="BX51" i="1"/>
  <c r="BX48" i="1"/>
  <c r="BX56" i="1"/>
  <c r="BX52" i="1"/>
  <c r="BX53" i="1"/>
  <c r="BX49" i="1"/>
  <c r="BY47" i="1"/>
  <c r="BY150" i="1" l="1"/>
  <c r="BY151" i="1"/>
  <c r="BY145" i="1"/>
  <c r="BY132" i="1"/>
  <c r="BY152" i="1"/>
  <c r="BY147" i="1"/>
  <c r="BY149" i="1"/>
  <c r="BY148" i="1"/>
  <c r="BY144" i="1"/>
  <c r="BY143" i="1"/>
  <c r="BY131" i="1"/>
  <c r="BY127" i="1"/>
  <c r="BY112" i="1"/>
  <c r="BY133" i="1"/>
  <c r="BY128" i="1"/>
  <c r="BY111" i="1"/>
  <c r="BY107" i="1"/>
  <c r="BY95" i="1"/>
  <c r="BY146" i="1"/>
  <c r="BY125" i="1"/>
  <c r="BY113" i="1"/>
  <c r="BY110" i="1"/>
  <c r="BY108" i="1"/>
  <c r="BY92" i="1"/>
  <c r="BY126" i="1"/>
  <c r="BY114" i="1"/>
  <c r="BY109" i="1"/>
  <c r="BY129" i="1"/>
  <c r="BY106" i="1"/>
  <c r="BY105" i="1"/>
  <c r="BY89" i="1"/>
  <c r="BY74" i="1"/>
  <c r="BY70" i="1"/>
  <c r="BY130" i="1"/>
  <c r="BY93" i="1"/>
  <c r="BY90" i="1"/>
  <c r="BY86" i="1"/>
  <c r="BY75" i="1"/>
  <c r="BY71" i="1"/>
  <c r="BY94" i="1"/>
  <c r="BY91" i="1"/>
  <c r="BY88" i="1"/>
  <c r="BY87" i="1"/>
  <c r="BY68" i="1"/>
  <c r="BY124" i="1"/>
  <c r="BY76" i="1"/>
  <c r="BY72" i="1"/>
  <c r="BY67" i="1"/>
  <c r="BY69" i="1"/>
  <c r="BY73" i="1"/>
  <c r="BY57" i="1"/>
  <c r="BY55" i="1"/>
  <c r="BY51" i="1"/>
  <c r="BY48" i="1"/>
  <c r="BY56" i="1"/>
  <c r="BY52" i="1"/>
  <c r="BY53" i="1"/>
  <c r="BY49" i="1"/>
  <c r="BY50" i="1"/>
  <c r="BY54" i="1"/>
  <c r="BZ47" i="1"/>
  <c r="BZ151" i="1" l="1"/>
  <c r="BZ152" i="1"/>
  <c r="BZ149" i="1"/>
  <c r="BZ148" i="1"/>
  <c r="BZ146" i="1"/>
  <c r="BZ133" i="1"/>
  <c r="BZ150" i="1"/>
  <c r="BZ144" i="1"/>
  <c r="BZ128" i="1"/>
  <c r="BZ124" i="1"/>
  <c r="BZ113" i="1"/>
  <c r="BZ109" i="1"/>
  <c r="BZ145" i="1"/>
  <c r="BZ129" i="1"/>
  <c r="BZ143" i="1"/>
  <c r="BZ125" i="1"/>
  <c r="BZ110" i="1"/>
  <c r="BZ108" i="1"/>
  <c r="BZ132" i="1"/>
  <c r="BZ130" i="1"/>
  <c r="BZ126" i="1"/>
  <c r="BZ105" i="1"/>
  <c r="BZ93" i="1"/>
  <c r="BZ131" i="1"/>
  <c r="BZ114" i="1"/>
  <c r="BZ127" i="1"/>
  <c r="BZ111" i="1"/>
  <c r="BZ147" i="1"/>
  <c r="BZ107" i="1"/>
  <c r="BZ90" i="1"/>
  <c r="BZ86" i="1"/>
  <c r="BZ75" i="1"/>
  <c r="BZ71" i="1"/>
  <c r="BZ112" i="1"/>
  <c r="BZ94" i="1"/>
  <c r="BZ91" i="1"/>
  <c r="BZ87" i="1"/>
  <c r="BZ76" i="1"/>
  <c r="BZ72" i="1"/>
  <c r="BZ95" i="1"/>
  <c r="BZ92" i="1"/>
  <c r="BZ89" i="1"/>
  <c r="BZ67" i="1"/>
  <c r="BZ106" i="1"/>
  <c r="BZ68" i="1"/>
  <c r="BZ73" i="1"/>
  <c r="BZ69" i="1"/>
  <c r="BZ88" i="1"/>
  <c r="BZ74" i="1"/>
  <c r="BZ70" i="1"/>
  <c r="BZ56" i="1"/>
  <c r="BZ52" i="1"/>
  <c r="BZ53" i="1"/>
  <c r="BZ49" i="1"/>
  <c r="BZ54" i="1"/>
  <c r="BZ50" i="1"/>
  <c r="BZ57" i="1"/>
  <c r="BZ51" i="1"/>
  <c r="BZ48" i="1"/>
  <c r="BZ55" i="1"/>
  <c r="CA47" i="1"/>
  <c r="CA152" i="1" l="1"/>
  <c r="CA148" i="1"/>
  <c r="CA149" i="1"/>
  <c r="CA150" i="1"/>
  <c r="CA147" i="1"/>
  <c r="CA143" i="1"/>
  <c r="CA151" i="1"/>
  <c r="CA133" i="1"/>
  <c r="CA145" i="1"/>
  <c r="CA129" i="1"/>
  <c r="CA125" i="1"/>
  <c r="CA114" i="1"/>
  <c r="CA110" i="1"/>
  <c r="CA132" i="1"/>
  <c r="CA130" i="1"/>
  <c r="CA126" i="1"/>
  <c r="CA146" i="1"/>
  <c r="CA144" i="1"/>
  <c r="CA113" i="1"/>
  <c r="CA105" i="1"/>
  <c r="CA131" i="1"/>
  <c r="CA127" i="1"/>
  <c r="CA112" i="1"/>
  <c r="CA106" i="1"/>
  <c r="CA94" i="1"/>
  <c r="CA128" i="1"/>
  <c r="CA109" i="1"/>
  <c r="CA111" i="1"/>
  <c r="CA124" i="1"/>
  <c r="CA93" i="1"/>
  <c r="CA91" i="1"/>
  <c r="CA87" i="1"/>
  <c r="CA76" i="1"/>
  <c r="CA72" i="1"/>
  <c r="CA108" i="1"/>
  <c r="CA95" i="1"/>
  <c r="CA92" i="1"/>
  <c r="CA88" i="1"/>
  <c r="CA73" i="1"/>
  <c r="CA69" i="1"/>
  <c r="CA107" i="1"/>
  <c r="CA90" i="1"/>
  <c r="CA86" i="1"/>
  <c r="CA68" i="1"/>
  <c r="CA70" i="1"/>
  <c r="CA75" i="1"/>
  <c r="CA71" i="1"/>
  <c r="CA74" i="1"/>
  <c r="CA89" i="1"/>
  <c r="CA67" i="1"/>
  <c r="CA53" i="1"/>
  <c r="CA49" i="1"/>
  <c r="CA54" i="1"/>
  <c r="CA50" i="1"/>
  <c r="CA57" i="1"/>
  <c r="CA55" i="1"/>
  <c r="CA51" i="1"/>
  <c r="CA48" i="1"/>
  <c r="CA56" i="1"/>
  <c r="CA52" i="1"/>
  <c r="CB47" i="1"/>
  <c r="CB149" i="1" l="1"/>
  <c r="CB150" i="1"/>
  <c r="CB152" i="1"/>
  <c r="CB151" i="1"/>
  <c r="CB144" i="1"/>
  <c r="CB146" i="1"/>
  <c r="CB147" i="1"/>
  <c r="CB148" i="1"/>
  <c r="CB133" i="1"/>
  <c r="CB132" i="1"/>
  <c r="CB130" i="1"/>
  <c r="CB126" i="1"/>
  <c r="CB111" i="1"/>
  <c r="CB131" i="1"/>
  <c r="CB127" i="1"/>
  <c r="CB112" i="1"/>
  <c r="CB106" i="1"/>
  <c r="CB94" i="1"/>
  <c r="CB129" i="1"/>
  <c r="CB128" i="1"/>
  <c r="CB124" i="1"/>
  <c r="CB114" i="1"/>
  <c r="CB109" i="1"/>
  <c r="CB107" i="1"/>
  <c r="CB95" i="1"/>
  <c r="CB145" i="1"/>
  <c r="CB113" i="1"/>
  <c r="CB143" i="1"/>
  <c r="CB110" i="1"/>
  <c r="CB108" i="1"/>
  <c r="CB92" i="1"/>
  <c r="CB88" i="1"/>
  <c r="CB73" i="1"/>
  <c r="CB69" i="1"/>
  <c r="CB89" i="1"/>
  <c r="CB74" i="1"/>
  <c r="CB70" i="1"/>
  <c r="CB125" i="1"/>
  <c r="CB93" i="1"/>
  <c r="CB75" i="1"/>
  <c r="CB72" i="1"/>
  <c r="CB67" i="1"/>
  <c r="CB91" i="1"/>
  <c r="CB105" i="1"/>
  <c r="CB76" i="1"/>
  <c r="CB71" i="1"/>
  <c r="CB90" i="1"/>
  <c r="CB86" i="1"/>
  <c r="CB87" i="1"/>
  <c r="CB68" i="1"/>
  <c r="CB54" i="1"/>
  <c r="CB50" i="1"/>
  <c r="CB57" i="1"/>
  <c r="CB55" i="1"/>
  <c r="CB51" i="1"/>
  <c r="CB48" i="1"/>
  <c r="CB56" i="1"/>
  <c r="CB52" i="1"/>
  <c r="CB53" i="1"/>
  <c r="CB49" i="1"/>
  <c r="CC47" i="1"/>
  <c r="CC150" i="1" l="1"/>
  <c r="CC151" i="1"/>
  <c r="CC145" i="1"/>
  <c r="CC132" i="1"/>
  <c r="CC152" i="1"/>
  <c r="CC148" i="1"/>
  <c r="CC147" i="1"/>
  <c r="CC143" i="1"/>
  <c r="CC131" i="1"/>
  <c r="CC127" i="1"/>
  <c r="CC112" i="1"/>
  <c r="CC146" i="1"/>
  <c r="CC128" i="1"/>
  <c r="CC130" i="1"/>
  <c r="CC129" i="1"/>
  <c r="CC126" i="1"/>
  <c r="CC124" i="1"/>
  <c r="CC114" i="1"/>
  <c r="CC109" i="1"/>
  <c r="CC107" i="1"/>
  <c r="CC95" i="1"/>
  <c r="CC149" i="1"/>
  <c r="CC111" i="1"/>
  <c r="CC108" i="1"/>
  <c r="CC92" i="1"/>
  <c r="CC110" i="1"/>
  <c r="CC144" i="1"/>
  <c r="CC133" i="1"/>
  <c r="CC125" i="1"/>
  <c r="CC94" i="1"/>
  <c r="CC89" i="1"/>
  <c r="CC74" i="1"/>
  <c r="CC70" i="1"/>
  <c r="CC113" i="1"/>
  <c r="CC90" i="1"/>
  <c r="CC86" i="1"/>
  <c r="CC75" i="1"/>
  <c r="CC71" i="1"/>
  <c r="CC106" i="1"/>
  <c r="CC105" i="1"/>
  <c r="CC93" i="1"/>
  <c r="CC87" i="1"/>
  <c r="CC76" i="1"/>
  <c r="CC73" i="1"/>
  <c r="CC72" i="1"/>
  <c r="CC69" i="1"/>
  <c r="CC67" i="1"/>
  <c r="CC91" i="1"/>
  <c r="CC88" i="1"/>
  <c r="CC68" i="1"/>
  <c r="CC48" i="1"/>
  <c r="CC57" i="1"/>
  <c r="CC55" i="1"/>
  <c r="CC51" i="1"/>
  <c r="CC56" i="1"/>
  <c r="CC52" i="1"/>
  <c r="CC53" i="1"/>
  <c r="CC49" i="1"/>
  <c r="CC54" i="1"/>
  <c r="CC50" i="1"/>
  <c r="CD47" i="1"/>
  <c r="CD151" i="1" l="1"/>
  <c r="CD152" i="1"/>
  <c r="CD146" i="1"/>
  <c r="CD133" i="1"/>
  <c r="CD147" i="1"/>
  <c r="CD145" i="1"/>
  <c r="CD128" i="1"/>
  <c r="CD124" i="1"/>
  <c r="CD113" i="1"/>
  <c r="CD109" i="1"/>
  <c r="CD150" i="1"/>
  <c r="CD144" i="1"/>
  <c r="CD143" i="1"/>
  <c r="CD129" i="1"/>
  <c r="CD149" i="1"/>
  <c r="CD148" i="1"/>
  <c r="CD132" i="1"/>
  <c r="CD131" i="1"/>
  <c r="CD127" i="1"/>
  <c r="CD111" i="1"/>
  <c r="CD108" i="1"/>
  <c r="CD125" i="1"/>
  <c r="CD110" i="1"/>
  <c r="CD105" i="1"/>
  <c r="CD93" i="1"/>
  <c r="CD126" i="1"/>
  <c r="CD107" i="1"/>
  <c r="CD130" i="1"/>
  <c r="CD112" i="1"/>
  <c r="CD95" i="1"/>
  <c r="CD90" i="1"/>
  <c r="CD86" i="1"/>
  <c r="CD75" i="1"/>
  <c r="CD71" i="1"/>
  <c r="CD114" i="1"/>
  <c r="CD106" i="1"/>
  <c r="CD91" i="1"/>
  <c r="CD87" i="1"/>
  <c r="CD76" i="1"/>
  <c r="CD72" i="1"/>
  <c r="CD94" i="1"/>
  <c r="CD73" i="1"/>
  <c r="CD69" i="1"/>
  <c r="CD67" i="1"/>
  <c r="CD89" i="1"/>
  <c r="CD88" i="1"/>
  <c r="CD74" i="1"/>
  <c r="CD70" i="1"/>
  <c r="CD68" i="1"/>
  <c r="CD92" i="1"/>
  <c r="CD57" i="1"/>
  <c r="CD56" i="1"/>
  <c r="CD52" i="1"/>
  <c r="CD48" i="1"/>
  <c r="CD53" i="1"/>
  <c r="CD49" i="1"/>
  <c r="CD54" i="1"/>
  <c r="CD50" i="1"/>
  <c r="CD51" i="1"/>
  <c r="CD55" i="1"/>
  <c r="CE47" i="1"/>
  <c r="CE152" i="1" l="1"/>
  <c r="CE148" i="1"/>
  <c r="CE149" i="1"/>
  <c r="CE147" i="1"/>
  <c r="CE143" i="1"/>
  <c r="CE144" i="1"/>
  <c r="CE151" i="1"/>
  <c r="CE146" i="1"/>
  <c r="CE145" i="1"/>
  <c r="CE150" i="1"/>
  <c r="CE129" i="1"/>
  <c r="CE125" i="1"/>
  <c r="CE114" i="1"/>
  <c r="CE110" i="1"/>
  <c r="CE130" i="1"/>
  <c r="CE126" i="1"/>
  <c r="CE128" i="1"/>
  <c r="CE105" i="1"/>
  <c r="CE133" i="1"/>
  <c r="CE113" i="1"/>
  <c r="CE106" i="1"/>
  <c r="CE94" i="1"/>
  <c r="CE111" i="1"/>
  <c r="CE108" i="1"/>
  <c r="CE132" i="1"/>
  <c r="CE127" i="1"/>
  <c r="CE124" i="1"/>
  <c r="CE112" i="1"/>
  <c r="CE109" i="1"/>
  <c r="CE91" i="1"/>
  <c r="CE87" i="1"/>
  <c r="CE76" i="1"/>
  <c r="CE72" i="1"/>
  <c r="CE93" i="1"/>
  <c r="CE88" i="1"/>
  <c r="CE73" i="1"/>
  <c r="CE69" i="1"/>
  <c r="CE107" i="1"/>
  <c r="CE92" i="1"/>
  <c r="CE74" i="1"/>
  <c r="CE70" i="1"/>
  <c r="CE68" i="1"/>
  <c r="CE131" i="1"/>
  <c r="CE67" i="1"/>
  <c r="CE89" i="1"/>
  <c r="CE75" i="1"/>
  <c r="CE71" i="1"/>
  <c r="CE95" i="1"/>
  <c r="CE90" i="1"/>
  <c r="CE86" i="1"/>
  <c r="CE53" i="1"/>
  <c r="CE49" i="1"/>
  <c r="CE54" i="1"/>
  <c r="CE50" i="1"/>
  <c r="CE55" i="1"/>
  <c r="CE51" i="1"/>
  <c r="CE57" i="1"/>
  <c r="CE56" i="1"/>
  <c r="CE48" i="1"/>
  <c r="CE52" i="1"/>
  <c r="CF47" i="1"/>
  <c r="CF149" i="1" l="1"/>
  <c r="CF150" i="1"/>
  <c r="CF148" i="1"/>
  <c r="CF144" i="1"/>
  <c r="CF151" i="1"/>
  <c r="CF133" i="1"/>
  <c r="CF146" i="1"/>
  <c r="CF143" i="1"/>
  <c r="CF130" i="1"/>
  <c r="CF126" i="1"/>
  <c r="CF111" i="1"/>
  <c r="CF147" i="1"/>
  <c r="CF132" i="1"/>
  <c r="CF131" i="1"/>
  <c r="CF127" i="1"/>
  <c r="CF125" i="1"/>
  <c r="CF113" i="1"/>
  <c r="CF110" i="1"/>
  <c r="CF106" i="1"/>
  <c r="CF94" i="1"/>
  <c r="CF152" i="1"/>
  <c r="CF112" i="1"/>
  <c r="CF107" i="1"/>
  <c r="CF95" i="1"/>
  <c r="CF124" i="1"/>
  <c r="CF129" i="1"/>
  <c r="CF114" i="1"/>
  <c r="CF128" i="1"/>
  <c r="CF93" i="1"/>
  <c r="CF88" i="1"/>
  <c r="CF73" i="1"/>
  <c r="CF69" i="1"/>
  <c r="CF105" i="1"/>
  <c r="CF92" i="1"/>
  <c r="CF89" i="1"/>
  <c r="CF74" i="1"/>
  <c r="CF70" i="1"/>
  <c r="CF145" i="1"/>
  <c r="CF109" i="1"/>
  <c r="CF108" i="1"/>
  <c r="CF76" i="1"/>
  <c r="CF75" i="1"/>
  <c r="CF72" i="1"/>
  <c r="CF71" i="1"/>
  <c r="CF67" i="1"/>
  <c r="CF68" i="1"/>
  <c r="CF91" i="1"/>
  <c r="CF90" i="1"/>
  <c r="CF87" i="1"/>
  <c r="CF86" i="1"/>
  <c r="CF54" i="1"/>
  <c r="CF50" i="1"/>
  <c r="CF55" i="1"/>
  <c r="CF51" i="1"/>
  <c r="CF57" i="1"/>
  <c r="CF56" i="1"/>
  <c r="CF52" i="1"/>
  <c r="CF48" i="1"/>
  <c r="CF49" i="1"/>
  <c r="CF53" i="1"/>
  <c r="CG47" i="1"/>
  <c r="CG150" i="1" l="1"/>
  <c r="CG151" i="1"/>
  <c r="CG145" i="1"/>
  <c r="CG132" i="1"/>
  <c r="CG152" i="1"/>
  <c r="CG149" i="1"/>
  <c r="CG146" i="1"/>
  <c r="CG148" i="1"/>
  <c r="CG144" i="1"/>
  <c r="CG147" i="1"/>
  <c r="CG131" i="1"/>
  <c r="CG127" i="1"/>
  <c r="CG112" i="1"/>
  <c r="CG133" i="1"/>
  <c r="CG128" i="1"/>
  <c r="CG107" i="1"/>
  <c r="CG95" i="1"/>
  <c r="CG124" i="1"/>
  <c r="CG114" i="1"/>
  <c r="CG109" i="1"/>
  <c r="CG108" i="1"/>
  <c r="CG92" i="1"/>
  <c r="CG143" i="1"/>
  <c r="CG129" i="1"/>
  <c r="CG130" i="1"/>
  <c r="CG125" i="1"/>
  <c r="CG113" i="1"/>
  <c r="CG111" i="1"/>
  <c r="CG106" i="1"/>
  <c r="CG105" i="1"/>
  <c r="CG89" i="1"/>
  <c r="CG74" i="1"/>
  <c r="CG70" i="1"/>
  <c r="CG90" i="1"/>
  <c r="CG86" i="1"/>
  <c r="CG75" i="1"/>
  <c r="CG71" i="1"/>
  <c r="CG94" i="1"/>
  <c r="CG110" i="1"/>
  <c r="CG91" i="1"/>
  <c r="CG88" i="1"/>
  <c r="CG87" i="1"/>
  <c r="CG93" i="1"/>
  <c r="CG76" i="1"/>
  <c r="CG126" i="1"/>
  <c r="CG67" i="1"/>
  <c r="CG68" i="1"/>
  <c r="CG73" i="1"/>
  <c r="CG72" i="1"/>
  <c r="CG69" i="1"/>
  <c r="CG57" i="1"/>
  <c r="CG55" i="1"/>
  <c r="CG51" i="1"/>
  <c r="CG56" i="1"/>
  <c r="CG52" i="1"/>
  <c r="CG48" i="1"/>
  <c r="CG53" i="1"/>
  <c r="CG49" i="1"/>
  <c r="CG54" i="1"/>
  <c r="CG50" i="1"/>
  <c r="CH47" i="1"/>
  <c r="CH151" i="1" l="1"/>
  <c r="CH152" i="1"/>
  <c r="CH149" i="1"/>
  <c r="CH146" i="1"/>
  <c r="CH133" i="1"/>
  <c r="CH150" i="1"/>
  <c r="CH147" i="1"/>
  <c r="CH148" i="1"/>
  <c r="CH143" i="1"/>
  <c r="CH144" i="1"/>
  <c r="CH132" i="1"/>
  <c r="CH128" i="1"/>
  <c r="CH124" i="1"/>
  <c r="CH113" i="1"/>
  <c r="CH109" i="1"/>
  <c r="CH145" i="1"/>
  <c r="CH129" i="1"/>
  <c r="CH114" i="1"/>
  <c r="CH112" i="1"/>
  <c r="CH108" i="1"/>
  <c r="CH130" i="1"/>
  <c r="CH126" i="1"/>
  <c r="CH111" i="1"/>
  <c r="CH105" i="1"/>
  <c r="CH93" i="1"/>
  <c r="CH127" i="1"/>
  <c r="CH125" i="1"/>
  <c r="CH131" i="1"/>
  <c r="CH110" i="1"/>
  <c r="CH92" i="1"/>
  <c r="CH90" i="1"/>
  <c r="CH86" i="1"/>
  <c r="CH75" i="1"/>
  <c r="CH71" i="1"/>
  <c r="CH107" i="1"/>
  <c r="CH94" i="1"/>
  <c r="CH91" i="1"/>
  <c r="CH87" i="1"/>
  <c r="CH76" i="1"/>
  <c r="CH72" i="1"/>
  <c r="CH95" i="1"/>
  <c r="CH106" i="1"/>
  <c r="CH89" i="1"/>
  <c r="CH67" i="1"/>
  <c r="CH73" i="1"/>
  <c r="CH69" i="1"/>
  <c r="CH70" i="1"/>
  <c r="CH68" i="1"/>
  <c r="CH74" i="1"/>
  <c r="CH88" i="1"/>
  <c r="CH56" i="1"/>
  <c r="CH52" i="1"/>
  <c r="CH48" i="1"/>
  <c r="CH57" i="1"/>
  <c r="CH53" i="1"/>
  <c r="CH49" i="1"/>
  <c r="CH54" i="1"/>
  <c r="CH50" i="1"/>
  <c r="CH55" i="1"/>
  <c r="CH51" i="1"/>
  <c r="CI47" i="1"/>
  <c r="CI152" i="1" l="1"/>
  <c r="CI148" i="1"/>
  <c r="CI149" i="1"/>
  <c r="CI150" i="1"/>
  <c r="CI147" i="1"/>
  <c r="CI143" i="1"/>
  <c r="CI151" i="1"/>
  <c r="CI145" i="1"/>
  <c r="CI133" i="1"/>
  <c r="CI129" i="1"/>
  <c r="CI125" i="1"/>
  <c r="CI114" i="1"/>
  <c r="CI110" i="1"/>
  <c r="CI130" i="1"/>
  <c r="CI126" i="1"/>
  <c r="CI124" i="1"/>
  <c r="CI111" i="1"/>
  <c r="CI109" i="1"/>
  <c r="CI105" i="1"/>
  <c r="CI131" i="1"/>
  <c r="CI127" i="1"/>
  <c r="CI106" i="1"/>
  <c r="CI94" i="1"/>
  <c r="CI144" i="1"/>
  <c r="CI132" i="1"/>
  <c r="CI112" i="1"/>
  <c r="CI113" i="1"/>
  <c r="CI128" i="1"/>
  <c r="CI107" i="1"/>
  <c r="CI91" i="1"/>
  <c r="CI87" i="1"/>
  <c r="CI76" i="1"/>
  <c r="CI72" i="1"/>
  <c r="CI95" i="1"/>
  <c r="CI88" i="1"/>
  <c r="CI73" i="1"/>
  <c r="CI69" i="1"/>
  <c r="CI108" i="1"/>
  <c r="CI93" i="1"/>
  <c r="CI90" i="1"/>
  <c r="CI86" i="1"/>
  <c r="CI68" i="1"/>
  <c r="CI70" i="1"/>
  <c r="CI92" i="1"/>
  <c r="CI74" i="1"/>
  <c r="CI146" i="1"/>
  <c r="CI75" i="1"/>
  <c r="CI89" i="1"/>
  <c r="CI71" i="1"/>
  <c r="CI67" i="1"/>
  <c r="CI57" i="1"/>
  <c r="CI53" i="1"/>
  <c r="CI49" i="1"/>
  <c r="CI54" i="1"/>
  <c r="CI50" i="1"/>
  <c r="CI55" i="1"/>
  <c r="CI51" i="1"/>
  <c r="CI52" i="1"/>
  <c r="CI56" i="1"/>
  <c r="CI48" i="1"/>
  <c r="CJ47" i="1"/>
  <c r="CJ149" i="1" l="1"/>
  <c r="CJ150" i="1"/>
  <c r="CJ152" i="1"/>
  <c r="CJ151" i="1"/>
  <c r="CJ144" i="1"/>
  <c r="CJ148" i="1"/>
  <c r="CJ147" i="1"/>
  <c r="CJ145" i="1"/>
  <c r="CJ130" i="1"/>
  <c r="CJ126" i="1"/>
  <c r="CJ111" i="1"/>
  <c r="CJ131" i="1"/>
  <c r="CJ127" i="1"/>
  <c r="CJ133" i="1"/>
  <c r="CJ106" i="1"/>
  <c r="CJ94" i="1"/>
  <c r="CJ143" i="1"/>
  <c r="CJ132" i="1"/>
  <c r="CJ129" i="1"/>
  <c r="CJ128" i="1"/>
  <c r="CJ125" i="1"/>
  <c r="CJ113" i="1"/>
  <c r="CJ110" i="1"/>
  <c r="CJ107" i="1"/>
  <c r="CJ95" i="1"/>
  <c r="CJ91" i="1"/>
  <c r="CJ114" i="1"/>
  <c r="CJ109" i="1"/>
  <c r="CJ146" i="1"/>
  <c r="CJ112" i="1"/>
  <c r="CJ88" i="1"/>
  <c r="CJ73" i="1"/>
  <c r="CJ69" i="1"/>
  <c r="CJ108" i="1"/>
  <c r="CJ93" i="1"/>
  <c r="CJ89" i="1"/>
  <c r="CJ74" i="1"/>
  <c r="CJ70" i="1"/>
  <c r="CJ124" i="1"/>
  <c r="CJ92" i="1"/>
  <c r="CJ76" i="1"/>
  <c r="CJ75" i="1"/>
  <c r="CJ67" i="1"/>
  <c r="CJ87" i="1"/>
  <c r="CJ86" i="1"/>
  <c r="CJ105" i="1"/>
  <c r="CJ72" i="1"/>
  <c r="CJ71" i="1"/>
  <c r="CJ90" i="1"/>
  <c r="CJ68" i="1"/>
  <c r="CJ54" i="1"/>
  <c r="CJ50" i="1"/>
  <c r="CJ55" i="1"/>
  <c r="CJ51" i="1"/>
  <c r="CJ56" i="1"/>
  <c r="CJ52" i="1"/>
  <c r="CJ48" i="1"/>
  <c r="CJ49" i="1"/>
  <c r="CJ57" i="1"/>
  <c r="CJ53" i="1"/>
  <c r="CK47" i="1"/>
  <c r="CK150" i="1" l="1"/>
  <c r="CK151" i="1"/>
  <c r="CK148" i="1"/>
  <c r="CK145" i="1"/>
  <c r="CK132" i="1"/>
  <c r="CK144" i="1"/>
  <c r="CK149" i="1"/>
  <c r="CK147" i="1"/>
  <c r="CK146" i="1"/>
  <c r="CK133" i="1"/>
  <c r="CK131" i="1"/>
  <c r="CK127" i="1"/>
  <c r="CK112" i="1"/>
  <c r="CK152" i="1"/>
  <c r="CK143" i="1"/>
  <c r="CK128" i="1"/>
  <c r="CK130" i="1"/>
  <c r="CK129" i="1"/>
  <c r="CK126" i="1"/>
  <c r="CK125" i="1"/>
  <c r="CK113" i="1"/>
  <c r="CK110" i="1"/>
  <c r="CK107" i="1"/>
  <c r="CK95" i="1"/>
  <c r="CK108" i="1"/>
  <c r="CK92" i="1"/>
  <c r="CK114" i="1"/>
  <c r="CK109" i="1"/>
  <c r="CK124" i="1"/>
  <c r="CK111" i="1"/>
  <c r="CK94" i="1"/>
  <c r="CK93" i="1"/>
  <c r="CK89" i="1"/>
  <c r="CK74" i="1"/>
  <c r="CK70" i="1"/>
  <c r="CK90" i="1"/>
  <c r="CK86" i="1"/>
  <c r="CK75" i="1"/>
  <c r="CK71" i="1"/>
  <c r="CK106" i="1"/>
  <c r="CK105" i="1"/>
  <c r="CK88" i="1"/>
  <c r="CK76" i="1"/>
  <c r="CK73" i="1"/>
  <c r="CK72" i="1"/>
  <c r="CK69" i="1"/>
  <c r="CK67" i="1"/>
  <c r="CK87" i="1"/>
  <c r="CK68" i="1"/>
  <c r="CK91" i="1"/>
  <c r="CK57" i="1"/>
  <c r="CK55" i="1"/>
  <c r="CK51" i="1"/>
  <c r="CK56" i="1"/>
  <c r="CK52" i="1"/>
  <c r="CK48" i="1"/>
  <c r="CK53" i="1"/>
  <c r="CK49" i="1"/>
  <c r="CK50" i="1"/>
  <c r="CK54" i="1"/>
  <c r="CL47" i="1"/>
  <c r="CL151" i="1" l="1"/>
  <c r="CL152" i="1"/>
  <c r="CL146" i="1"/>
  <c r="CL133" i="1"/>
  <c r="CL150" i="1"/>
  <c r="CL149" i="1"/>
  <c r="CL145" i="1"/>
  <c r="CL143" i="1"/>
  <c r="CL128" i="1"/>
  <c r="CL124" i="1"/>
  <c r="CL113" i="1"/>
  <c r="CL109" i="1"/>
  <c r="CL132" i="1"/>
  <c r="CL129" i="1"/>
  <c r="CL131" i="1"/>
  <c r="CL127" i="1"/>
  <c r="CL108" i="1"/>
  <c r="CL147" i="1"/>
  <c r="CL144" i="1"/>
  <c r="CL114" i="1"/>
  <c r="CL112" i="1"/>
  <c r="CL105" i="1"/>
  <c r="CL93" i="1"/>
  <c r="CL130" i="1"/>
  <c r="CL107" i="1"/>
  <c r="CL111" i="1"/>
  <c r="CL110" i="1"/>
  <c r="CL148" i="1"/>
  <c r="CL126" i="1"/>
  <c r="CL95" i="1"/>
  <c r="CL90" i="1"/>
  <c r="CL86" i="1"/>
  <c r="CL75" i="1"/>
  <c r="CL71" i="1"/>
  <c r="CL106" i="1"/>
  <c r="CL92" i="1"/>
  <c r="CL87" i="1"/>
  <c r="CL76" i="1"/>
  <c r="CL72" i="1"/>
  <c r="CL125" i="1"/>
  <c r="CL73" i="1"/>
  <c r="CL69" i="1"/>
  <c r="CL67" i="1"/>
  <c r="CL88" i="1"/>
  <c r="CL74" i="1"/>
  <c r="CL70" i="1"/>
  <c r="CL68" i="1"/>
  <c r="CL91" i="1"/>
  <c r="CL89" i="1"/>
  <c r="CL94" i="1"/>
  <c r="CL56" i="1"/>
  <c r="CL52" i="1"/>
  <c r="CL48" i="1"/>
  <c r="CL53" i="1"/>
  <c r="CL49" i="1"/>
  <c r="CL57" i="1"/>
  <c r="CL54" i="1"/>
  <c r="CL50" i="1"/>
  <c r="CL55" i="1"/>
  <c r="CL51" i="1"/>
  <c r="CM47" i="1"/>
  <c r="CM152" i="1" l="1"/>
  <c r="CM148" i="1"/>
  <c r="CM149" i="1"/>
  <c r="CM147" i="1"/>
  <c r="CM143" i="1"/>
  <c r="CM151" i="1"/>
  <c r="CM146" i="1"/>
  <c r="CM150" i="1"/>
  <c r="CM144" i="1"/>
  <c r="CM132" i="1"/>
  <c r="CM129" i="1"/>
  <c r="CM125" i="1"/>
  <c r="CM114" i="1"/>
  <c r="CM110" i="1"/>
  <c r="CM130" i="1"/>
  <c r="CM126" i="1"/>
  <c r="CM128" i="1"/>
  <c r="CM112" i="1"/>
  <c r="CM105" i="1"/>
  <c r="CM145" i="1"/>
  <c r="CM124" i="1"/>
  <c r="CM111" i="1"/>
  <c r="CM109" i="1"/>
  <c r="CM106" i="1"/>
  <c r="CM94" i="1"/>
  <c r="CM113" i="1"/>
  <c r="CM108" i="1"/>
  <c r="CM133" i="1"/>
  <c r="CM131" i="1"/>
  <c r="CM92" i="1"/>
  <c r="CM87" i="1"/>
  <c r="CM76" i="1"/>
  <c r="CM72" i="1"/>
  <c r="CM127" i="1"/>
  <c r="CM91" i="1"/>
  <c r="CM88" i="1"/>
  <c r="CM73" i="1"/>
  <c r="CM69" i="1"/>
  <c r="CM74" i="1"/>
  <c r="CM70" i="1"/>
  <c r="CM68" i="1"/>
  <c r="CM67" i="1"/>
  <c r="CM95" i="1"/>
  <c r="CM89" i="1"/>
  <c r="CM75" i="1"/>
  <c r="CM71" i="1"/>
  <c r="CM93" i="1"/>
  <c r="CM90" i="1"/>
  <c r="CM86" i="1"/>
  <c r="CM107" i="1"/>
  <c r="CM53" i="1"/>
  <c r="CM49" i="1"/>
  <c r="CM57" i="1"/>
  <c r="CM54" i="1"/>
  <c r="CM50" i="1"/>
  <c r="CM55" i="1"/>
  <c r="CM51" i="1"/>
  <c r="CM52" i="1"/>
  <c r="CM56" i="1"/>
  <c r="CM48" i="1"/>
  <c r="CN47" i="1"/>
  <c r="CN149" i="1" l="1"/>
  <c r="CN150" i="1"/>
  <c r="CN144" i="1"/>
  <c r="CN151" i="1"/>
  <c r="CN152" i="1"/>
  <c r="CN145" i="1"/>
  <c r="CN143" i="1"/>
  <c r="CN130" i="1"/>
  <c r="CN126" i="1"/>
  <c r="CN111" i="1"/>
  <c r="CN148" i="1"/>
  <c r="CN146" i="1"/>
  <c r="CN133" i="1"/>
  <c r="CN131" i="1"/>
  <c r="CN127" i="1"/>
  <c r="CN147" i="1"/>
  <c r="CN132" i="1"/>
  <c r="CN124" i="1"/>
  <c r="CN114" i="1"/>
  <c r="CN109" i="1"/>
  <c r="CN106" i="1"/>
  <c r="CN94" i="1"/>
  <c r="CN107" i="1"/>
  <c r="CN95" i="1"/>
  <c r="CN91" i="1"/>
  <c r="CN110" i="1"/>
  <c r="CN128" i="1"/>
  <c r="CN125" i="1"/>
  <c r="CN112" i="1"/>
  <c r="CN113" i="1"/>
  <c r="CN108" i="1"/>
  <c r="CN88" i="1"/>
  <c r="CN73" i="1"/>
  <c r="CN69" i="1"/>
  <c r="CN105" i="1"/>
  <c r="CN89" i="1"/>
  <c r="CN74" i="1"/>
  <c r="CN70" i="1"/>
  <c r="CN129" i="1"/>
  <c r="CN93" i="1"/>
  <c r="CN92" i="1"/>
  <c r="CN76" i="1"/>
  <c r="CN75" i="1"/>
  <c r="CN72" i="1"/>
  <c r="CN71" i="1"/>
  <c r="CN67" i="1"/>
  <c r="CN68" i="1"/>
  <c r="CN90" i="1"/>
  <c r="CN87" i="1"/>
  <c r="CN86" i="1"/>
  <c r="CN57" i="1"/>
  <c r="CN54" i="1"/>
  <c r="CN50" i="1"/>
  <c r="CN55" i="1"/>
  <c r="CN51" i="1"/>
  <c r="CN56" i="1"/>
  <c r="CN52" i="1"/>
  <c r="CN48" i="1"/>
  <c r="CN53" i="1"/>
  <c r="CN49" i="1"/>
  <c r="CO47" i="1"/>
  <c r="CO150" i="1" l="1"/>
  <c r="CO151" i="1"/>
  <c r="CO145" i="1"/>
  <c r="CO132" i="1"/>
  <c r="CO152" i="1"/>
  <c r="CO147" i="1"/>
  <c r="CO148" i="1"/>
  <c r="CO146" i="1"/>
  <c r="CO133" i="1"/>
  <c r="CO131" i="1"/>
  <c r="CO127" i="1"/>
  <c r="CO112" i="1"/>
  <c r="CO149" i="1"/>
  <c r="CO144" i="1"/>
  <c r="CO128" i="1"/>
  <c r="CO143" i="1"/>
  <c r="CO111" i="1"/>
  <c r="CO107" i="1"/>
  <c r="CO95" i="1"/>
  <c r="CO125" i="1"/>
  <c r="CO113" i="1"/>
  <c r="CO110" i="1"/>
  <c r="CO108" i="1"/>
  <c r="CO92" i="1"/>
  <c r="CO126" i="1"/>
  <c r="CO124" i="1"/>
  <c r="CO129" i="1"/>
  <c r="CO130" i="1"/>
  <c r="CO114" i="1"/>
  <c r="CO106" i="1"/>
  <c r="CO105" i="1"/>
  <c r="CO91" i="1"/>
  <c r="CO89" i="1"/>
  <c r="CO74" i="1"/>
  <c r="CO70" i="1"/>
  <c r="CO93" i="1"/>
  <c r="CO90" i="1"/>
  <c r="CO86" i="1"/>
  <c r="CO75" i="1"/>
  <c r="CO71" i="1"/>
  <c r="CO109" i="1"/>
  <c r="CO94" i="1"/>
  <c r="CO88" i="1"/>
  <c r="CO87" i="1"/>
  <c r="CO76" i="1"/>
  <c r="CO72" i="1"/>
  <c r="CO67" i="1"/>
  <c r="CO68" i="1"/>
  <c r="CO69" i="1"/>
  <c r="CO73" i="1"/>
  <c r="CO57" i="1"/>
  <c r="CO55" i="1"/>
  <c r="CO51" i="1"/>
  <c r="CO56" i="1"/>
  <c r="CO52" i="1"/>
  <c r="CO48" i="1"/>
  <c r="CO53" i="1"/>
  <c r="CO49" i="1"/>
  <c r="CO50" i="1"/>
  <c r="CO54" i="1"/>
</calcChain>
</file>

<file path=xl/sharedStrings.xml><?xml version="1.0" encoding="utf-8"?>
<sst xmlns="http://schemas.openxmlformats.org/spreadsheetml/2006/main" count="234" uniqueCount="75">
  <si>
    <t>Adresse</t>
  </si>
  <si>
    <t>Pays</t>
  </si>
  <si>
    <t>Ville</t>
  </si>
  <si>
    <t>Code postal/ZIP</t>
  </si>
  <si>
    <t>Destination 4:</t>
  </si>
  <si>
    <t>Destination 3:</t>
  </si>
  <si>
    <t>Destination 2:</t>
  </si>
  <si>
    <t>Destination 1:</t>
  </si>
  <si>
    <t>ÉTAPE 1 : Liste des destinations de livraison</t>
  </si>
  <si>
    <t>Nom de la destination</t>
  </si>
  <si>
    <t xml:space="preserve">Date de livraison désirée : </t>
  </si>
  <si>
    <t>Province/
État/Dep.</t>
  </si>
  <si>
    <t xml:space="preserve">Destination de livraison : </t>
  </si>
  <si>
    <r>
      <t xml:space="preserve"> 1</t>
    </r>
    <r>
      <rPr>
        <b/>
        <vertAlign val="superscript"/>
        <sz val="14"/>
        <color indexed="9"/>
        <rFont val="Calibri"/>
        <family val="2"/>
      </rPr>
      <t>er</t>
    </r>
    <r>
      <rPr>
        <b/>
        <sz val="14"/>
        <color indexed="9"/>
        <rFont val="Calibri"/>
        <family val="2"/>
      </rPr>
      <t xml:space="preserve"> livraison :</t>
    </r>
  </si>
  <si>
    <r>
      <t xml:space="preserve"> 2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</si>
  <si>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3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</si>
  <si>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4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</si>
  <si>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t>** notes admin</t>
  </si>
  <si>
    <t>Si vous modifier ces données, merci d'ajuster la zone des formules à seulement les données (pas de blanc)</t>
  </si>
  <si>
    <t>Résultantes pour la soumission</t>
  </si>
  <si>
    <t>ÉTAPE 2 : Description des livraisons</t>
  </si>
  <si>
    <t>Destination 5:</t>
  </si>
  <si>
    <t>Destination 6:</t>
  </si>
  <si>
    <r>
      <t xml:space="preserve">                            Si vous avez </t>
    </r>
    <r>
      <rPr>
        <u/>
        <sz val="11"/>
        <color indexed="23"/>
        <rFont val="Calibri"/>
        <family val="2"/>
      </rPr>
      <t>+ que 6 adresses de destination</t>
    </r>
    <r>
      <rPr>
        <sz val="11"/>
        <color indexed="23"/>
        <rFont val="Calibri"/>
        <family val="2"/>
      </rPr>
      <t>, veuillez nous envoyer plusieurs demandes web ou utiliser votre propre formulaire</t>
    </r>
  </si>
  <si>
    <t>Commentaires:</t>
  </si>
  <si>
    <t>Épaisseur</t>
  </si>
  <si>
    <t>Type de film</t>
  </si>
  <si>
    <t>Max pieds carré de rouleau</t>
  </si>
  <si>
    <r>
      <t>6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</si>
  <si>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t xml:space="preserve">       Demande de prix de polyéthylène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</si>
  <si>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</si>
  <si>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</si>
  <si>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</si>
  <si>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</si>
  <si>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</si>
  <si>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</si>
  <si>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</si>
  <si>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</si>
  <si>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</si>
  <si>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</si>
  <si>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6mil (150µ)</t>
  </si>
  <si>
    <t>Type de coupe</t>
  </si>
  <si>
    <t>1 feuille par rouleau</t>
  </si>
  <si>
    <t>2 feuilles par rouleau</t>
  </si>
  <si>
    <t>Information sur les produits</t>
  </si>
  <si>
    <t>Types de coupes:</t>
  </si>
  <si>
    <t>1 tube par rouleau (non-coupé)</t>
  </si>
  <si>
    <t>Choix de coupe par largeur</t>
  </si>
  <si>
    <t>Choix de coupes:</t>
  </si>
  <si>
    <t>Longueurs disponibles:</t>
  </si>
  <si>
    <t/>
  </si>
  <si>
    <t>K-50 Blanc 6mil 55% opacité</t>
  </si>
  <si>
    <t>Nombre de morceaux</t>
  </si>
  <si>
    <t>Total de rouleaux</t>
  </si>
  <si>
    <t>Total de morceaux</t>
  </si>
  <si>
    <t>Total de toutes les livraisons</t>
  </si>
  <si>
    <t>ou</t>
  </si>
  <si>
    <t>Formulaire 140-130-00_1_FR | Groupe Horticole Ledoux inc. | Version 2021-12-15</t>
  </si>
  <si>
    <t>10’- 20’ - 24’ - 25’ - 28’ - 32’ - 36' - 40’ - 42’ - 48’ - 50’</t>
  </si>
  <si>
    <t>(poly blanc, seulement: 32' - 40' - 42' - 48')</t>
  </si>
  <si>
    <t>8’ - 10’ - 12’ - 12.5’ - 14’ - 16’ - 18’ - 21’</t>
  </si>
  <si>
    <t>(poly blanc, seulement: 16' - 20' - 21' - 24')</t>
  </si>
  <si>
    <r>
      <t xml:space="preserve"> 5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</si>
  <si>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Nom de la zone
</t>
    </r>
    <r>
      <rPr>
        <i/>
        <sz val="11"/>
        <color rgb="FF333333"/>
        <rFont val="Calibri"/>
        <family val="2"/>
        <scheme val="minor"/>
      </rPr>
      <t>(facultatif)</t>
    </r>
  </si>
  <si>
    <t>K-50 Clair 6mil (extérieur)</t>
  </si>
  <si>
    <t>K-50 IRAC 6mil (intérieur)</t>
  </si>
  <si>
    <t>Quantité de rouleaux</t>
  </si>
  <si>
    <r>
      <t xml:space="preserve">Largeur
</t>
    </r>
    <r>
      <rPr>
        <sz val="11"/>
        <color rgb="FF333333"/>
        <rFont val="Calibri"/>
        <family val="2"/>
        <scheme val="minor"/>
      </rPr>
      <t>(pieds)</t>
    </r>
  </si>
  <si>
    <r>
      <t xml:space="preserve">Longueur*
</t>
    </r>
    <r>
      <rPr>
        <sz val="11"/>
        <color rgb="FF333333"/>
        <rFont val="Calibri"/>
        <family val="2"/>
        <scheme val="minor"/>
      </rPr>
      <t>(pieds)</t>
    </r>
  </si>
  <si>
    <t>* La longueur maximum disponible dépend de la largeur choisie puisqu'il y a un surface maximum qui peut être enroulée sur le même rouleau.</t>
  </si>
  <si>
    <r>
      <t xml:space="preserve"> Si vous avez </t>
    </r>
    <r>
      <rPr>
        <u/>
        <sz val="11"/>
        <color indexed="23"/>
        <rFont val="Calibri"/>
        <family val="2"/>
      </rPr>
      <t>+ que 6 livraisons</t>
    </r>
    <r>
      <rPr>
        <sz val="11"/>
        <color indexed="23"/>
        <rFont val="Calibri"/>
        <family val="2"/>
      </rPr>
      <t>, veuillez nous envoyer plusieurs demandes web ou utiliser votre propre formulaire</t>
    </r>
    <r>
      <rPr>
        <sz val="11"/>
        <color theme="0" tint="-0.499984740745262"/>
        <rFont val="Calibri"/>
        <family val="2"/>
        <scheme val="minor"/>
      </rPr>
      <t>.</t>
    </r>
  </si>
  <si>
    <t>Largeurs disponibles:</t>
  </si>
  <si>
    <t>K50 clair largeurs dispo</t>
  </si>
  <si>
    <t>K50 irac largeurs dispo</t>
  </si>
  <si>
    <t>K50 blanc largeurs dispo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</si>
</sst>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[$-F800]dddd\,\ mmmm\ dd\,\ yyyy"/>
  </numFmts>
  <fonts count="28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vertAlign val="superscript"/>
      <sz val="14"/>
      <color indexed="9"/>
      <name val="Calibri"/>
      <family val="2"/>
    </font>
    <font>
      <sz val="11"/>
      <color indexed="23"/>
      <name val="Calibri"/>
      <family val="2"/>
    </font>
    <font>
      <u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24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u/>
      <sz val="9"/>
      <color rgb="FF333333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22"/>
      <color rgb="FF333333"/>
      <name val="Calibri"/>
      <family val="2"/>
      <scheme val="minor"/>
    </font>
    <font>
      <sz val="8"/>
      <color rgb="FF066A46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333333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66A46"/>
        <bgColor indexed="64"/>
      </patternFill>
    </fill>
    <fill>
      <patternFill patternType="solid">
        <fgColor rgb="FFA2C221"/>
        <bgColor indexed="64"/>
      </patternFill>
    </fill>
    <fill>
      <patternFill patternType="solid">
        <fgColor rgb="FFD6EFD6"/>
        <bgColor indexed="64"/>
      </patternFill>
    </fill>
    <fill>
      <patternFill patternType="solid">
        <fgColor rgb="FFD1D1D1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3">
    <xf numFmtId="0" fontId="0" fillId="0" borderId="0" xfId="0"/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right" vertical="center"/>
    </xf>
    <xf numFmtId="0" fontId="11" fillId="0" borderId="0" xfId="0" applyFont="1" applyAlignment="1" applyProtection="1">
      <alignment horizontal="right" vertical="center"/>
    </xf>
    <xf numFmtId="0" fontId="7" fillId="2" borderId="0" xfId="0" applyFont="1" applyFill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center"/>
    </xf>
    <xf numFmtId="0" fontId="7" fillId="4" borderId="0" xfId="0" applyFont="1" applyFill="1" applyAlignment="1" applyProtection="1">
      <alignment horizontal="left" vertical="center"/>
    </xf>
    <xf numFmtId="0" fontId="14" fillId="4" borderId="0" xfId="0" applyFont="1" applyFill="1" applyAlignment="1" applyProtection="1">
      <alignment horizontal="left" vertical="center"/>
    </xf>
    <xf numFmtId="0" fontId="15" fillId="5" borderId="0" xfId="0" applyFont="1" applyFill="1" applyAlignment="1" applyProtection="1">
      <alignment horizontal="left" vertical="center"/>
    </xf>
    <xf numFmtId="0" fontId="18" fillId="3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21" fillId="0" borderId="0" xfId="0" quotePrefix="1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7" fillId="0" borderId="0" xfId="0" applyFont="1" applyAlignment="1">
      <alignment horizontal="left" vertical="center"/>
    </xf>
    <xf numFmtId="0" fontId="7" fillId="7" borderId="5" xfId="0" applyFont="1" applyFill="1" applyBorder="1" applyAlignment="1" applyProtection="1">
      <alignment horizontal="left" vertical="center" shrinkToFit="1"/>
      <protection locked="0"/>
    </xf>
    <xf numFmtId="0" fontId="7" fillId="7" borderId="5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horizontal="left" vertical="center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22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7" fillId="8" borderId="0" xfId="0" applyFont="1" applyFill="1" applyBorder="1" applyAlignment="1" applyProtection="1">
      <alignment horizontal="left" vertical="center"/>
    </xf>
    <xf numFmtId="0" fontId="7" fillId="0" borderId="16" xfId="0" applyFont="1" applyFill="1" applyBorder="1" applyAlignment="1" applyProtection="1">
      <alignment horizontal="left" vertical="center"/>
    </xf>
    <xf numFmtId="0" fontId="7" fillId="0" borderId="17" xfId="0" applyFont="1" applyFill="1" applyBorder="1" applyAlignment="1" applyProtection="1">
      <alignment horizontal="left" vertical="center"/>
    </xf>
    <xf numFmtId="0" fontId="0" fillId="0" borderId="0" xfId="0"/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13" fillId="3" borderId="0" xfId="0" applyFont="1" applyFill="1" applyAlignment="1" applyProtection="1">
      <alignment horizontal="left" vertical="center"/>
    </xf>
    <xf numFmtId="0" fontId="18" fillId="3" borderId="0" xfId="0" applyFont="1" applyFill="1" applyAlignment="1" applyProtection="1">
      <alignment horizontal="center" vertical="center"/>
    </xf>
    <xf numFmtId="0" fontId="15" fillId="5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8" fillId="3" borderId="0" xfId="0" applyFont="1" applyFill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24" fillId="0" borderId="0" xfId="0" quotePrefix="1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7" fillId="8" borderId="0" xfId="0" applyFont="1" applyFill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7" fillId="0" borderId="22" xfId="0" quotePrefix="1" applyFont="1" applyBorder="1" applyAlignment="1" applyProtection="1">
      <alignment horizontal="left" vertical="center"/>
    </xf>
    <xf numFmtId="0" fontId="7" fillId="0" borderId="24" xfId="0" quotePrefix="1" applyFont="1" applyBorder="1" applyAlignment="1" applyProtection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7" fillId="7" borderId="6" xfId="0" applyFont="1" applyFill="1" applyBorder="1" applyAlignment="1" applyProtection="1">
      <alignment horizontal="center" vertical="center" shrinkToFit="1"/>
      <protection locked="0"/>
    </xf>
    <xf numFmtId="0" fontId="7" fillId="7" borderId="3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center" wrapText="1"/>
    </xf>
    <xf numFmtId="0" fontId="7" fillId="7" borderId="5" xfId="0" applyFont="1" applyFill="1" applyBorder="1" applyAlignment="1" applyProtection="1">
      <alignment horizontal="left" vertical="center" shrinkToFit="1"/>
      <protection locked="0"/>
    </xf>
    <xf numFmtId="0" fontId="19" fillId="6" borderId="0" xfId="0" applyFont="1" applyFill="1" applyAlignment="1" applyProtection="1">
      <alignment horizontal="left" vertical="center"/>
    </xf>
    <xf numFmtId="0" fontId="17" fillId="2" borderId="0" xfId="0" applyFont="1" applyFill="1" applyAlignment="1">
      <alignment horizontal="right" vertical="center"/>
    </xf>
    <xf numFmtId="0" fontId="17" fillId="2" borderId="1" xfId="0" applyFont="1" applyFill="1" applyBorder="1" applyAlignment="1">
      <alignment horizontal="right" vertical="center"/>
    </xf>
    <xf numFmtId="0" fontId="17" fillId="2" borderId="15" xfId="0" applyFont="1" applyFill="1" applyBorder="1" applyAlignment="1">
      <alignment horizontal="right" vertical="center"/>
    </xf>
    <xf numFmtId="0" fontId="17" fillId="2" borderId="12" xfId="0" applyFont="1" applyFill="1" applyBorder="1" applyAlignment="1">
      <alignment horizontal="right" vertical="center"/>
    </xf>
    <xf numFmtId="0" fontId="7" fillId="7" borderId="6" xfId="0" applyFont="1" applyFill="1" applyBorder="1" applyAlignment="1" applyProtection="1">
      <alignment horizontal="left" vertical="center" shrinkToFit="1"/>
      <protection locked="0"/>
    </xf>
    <xf numFmtId="0" fontId="7" fillId="7" borderId="13" xfId="0" applyFont="1" applyFill="1" applyBorder="1" applyAlignment="1" applyProtection="1">
      <alignment horizontal="left" vertical="center" shrinkToFit="1"/>
      <protection locked="0"/>
    </xf>
    <xf numFmtId="165" fontId="20" fillId="7" borderId="6" xfId="0" applyNumberFormat="1" applyFont="1" applyFill="1" applyBorder="1" applyAlignment="1" applyProtection="1">
      <alignment horizontal="left" vertical="center"/>
      <protection locked="0"/>
    </xf>
    <xf numFmtId="165" fontId="20" fillId="7" borderId="13" xfId="0" applyNumberFormat="1" applyFont="1" applyFill="1" applyBorder="1" applyAlignment="1" applyProtection="1">
      <alignment horizontal="left" vertical="center"/>
      <protection locked="0"/>
    </xf>
    <xf numFmtId="165" fontId="20" fillId="7" borderId="3" xfId="0" applyNumberFormat="1" applyFont="1" applyFill="1" applyBorder="1" applyAlignment="1" applyProtection="1">
      <alignment horizontal="left" vertical="center"/>
      <protection locked="0"/>
    </xf>
    <xf numFmtId="0" fontId="20" fillId="7" borderId="6" xfId="0" applyFont="1" applyFill="1" applyBorder="1" applyAlignment="1" applyProtection="1">
      <alignment horizontal="left" vertical="center"/>
      <protection locked="0"/>
    </xf>
    <xf numFmtId="0" fontId="20" fillId="7" borderId="13" xfId="0" applyFont="1" applyFill="1" applyBorder="1" applyAlignment="1" applyProtection="1">
      <alignment horizontal="left" vertical="center"/>
      <protection locked="0"/>
    </xf>
    <xf numFmtId="0" fontId="20" fillId="7" borderId="3" xfId="0" applyFont="1" applyFill="1" applyBorder="1" applyAlignment="1" applyProtection="1">
      <alignment horizontal="left" vertical="center"/>
      <protection locked="0"/>
    </xf>
    <xf numFmtId="0" fontId="7" fillId="8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center" vertical="center" wrapText="1"/>
    </xf>
    <xf numFmtId="0" fontId="27" fillId="8" borderId="0" xfId="0" applyFont="1" applyFill="1" applyAlignment="1" applyProtection="1">
      <alignment horizontal="right" vertical="center"/>
    </xf>
    <xf numFmtId="0" fontId="26" fillId="8" borderId="0" xfId="0" applyFont="1" applyFill="1" applyAlignment="1" applyProtection="1">
      <alignment horizontal="right" vertical="center"/>
    </xf>
    <xf numFmtId="0" fontId="26" fillId="8" borderId="0" xfId="0" applyFont="1" applyFill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7" fillId="0" borderId="21" xfId="0" applyFont="1" applyFill="1" applyBorder="1" applyAlignment="1" applyProtection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 applyAlignment="1" applyProtection="1">
      <alignment horizontal="left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7" fillId="7" borderId="2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 wrapText="1"/>
    </xf>
    <xf numFmtId="0" fontId="7" fillId="7" borderId="9" xfId="1" applyNumberFormat="1" applyFont="1" applyFill="1" applyBorder="1" applyAlignment="1" applyProtection="1">
      <alignment horizontal="center" vertical="center" shrinkToFit="1"/>
      <protection locked="0"/>
    </xf>
    <xf numFmtId="0" fontId="7" fillId="8" borderId="20" xfId="0" applyFont="1" applyFill="1" applyBorder="1" applyAlignment="1" applyProtection="1">
      <alignment horizontal="left" vertical="center"/>
    </xf>
    <xf numFmtId="0" fontId="7" fillId="8" borderId="0" xfId="0" quotePrefix="1" applyFont="1" applyFill="1" applyBorder="1" applyAlignment="1" applyProtection="1">
      <alignment horizontal="left" vertical="center"/>
    </xf>
    <xf numFmtId="0" fontId="7" fillId="8" borderId="23" xfId="0" applyFont="1" applyFill="1" applyBorder="1" applyAlignment="1" applyProtection="1">
      <alignment horizontal="left" vertical="center"/>
    </xf>
    <xf numFmtId="0" fontId="7" fillId="8" borderId="23" xfId="0" quotePrefix="1" applyFont="1" applyFill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 applyAlignment="1">
      <alignment horizontal="center" vertical="top"/>
    </xf>
    <xf numFmtId="0" fontId="16" fillId="0" borderId="0" xfId="0" applyFont="1" applyAlignment="1" applyProtection="1">
      <alignment vertical="top"/>
    </xf>
    <xf numFmtId="0" fontId="10" fillId="0" borderId="0" xfId="0" applyFont="1" applyAlignment="1">
      <alignment horizontal="center" vertical="top"/>
    </xf>
    <xf numFmtId="0" fontId="7" fillId="8" borderId="20" xfId="0" quotePrefix="1" applyFont="1" applyFill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7" fillId="0" borderId="22" xfId="0" quotePrefix="1" applyFont="1" applyFill="1" applyBorder="1" applyAlignment="1" applyProtection="1">
      <alignment horizontal="left" vertical="center"/>
    </xf>
    <xf numFmtId="0" fontId="7" fillId="8" borderId="0" xfId="0" applyFont="1" applyFill="1" applyAlignment="1" applyProtection="1">
      <alignment horizontal="left" vertical="center"/>
    </xf>
    <xf numFmtId="0" fontId="7" fillId="7" borderId="3" xfId="0" applyFont="1" applyFill="1" applyBorder="1" applyAlignment="1" applyProtection="1">
      <alignment horizontal="left" vertical="center" shrinkToFi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333333"/>
      <color rgb="FFD1D1D1"/>
      <color rgb="FFA2C221"/>
      <color rgb="FF066A46"/>
      <color rgb="FFD6E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44</xdr:row>
      <xdr:rowOff>114300</xdr:rowOff>
    </xdr:from>
    <xdr:to>
      <xdr:col>0</xdr:col>
      <xdr:colOff>828675</xdr:colOff>
      <xdr:row>46</xdr:row>
      <xdr:rowOff>123825</xdr:rowOff>
    </xdr:to>
    <xdr:pic>
      <xdr:nvPicPr>
        <xdr:cNvPr id="2685" name="Image 18">
          <a:extLst>
            <a:ext uri="{FF2B5EF4-FFF2-40B4-BE49-F238E27FC236}">
              <a16:creationId xmlns:a16="http://schemas.microsoft.com/office/drawing/2014/main" id="{F1CDCCE0-A1D4-4127-A97D-36A44C915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9525" y="12058650"/>
          <a:ext cx="819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114300</xdr:rowOff>
    </xdr:from>
    <xdr:to>
      <xdr:col>0</xdr:col>
      <xdr:colOff>828675</xdr:colOff>
      <xdr:row>84</xdr:row>
      <xdr:rowOff>123825</xdr:rowOff>
    </xdr:to>
    <xdr:pic>
      <xdr:nvPicPr>
        <xdr:cNvPr id="2687" name="Image 23">
          <a:extLst>
            <a:ext uri="{FF2B5EF4-FFF2-40B4-BE49-F238E27FC236}">
              <a16:creationId xmlns:a16="http://schemas.microsoft.com/office/drawing/2014/main" id="{66DF897E-E295-42FF-B1C9-B9AF32AE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9525" y="21469350"/>
          <a:ext cx="819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63</xdr:row>
      <xdr:rowOff>95250</xdr:rowOff>
    </xdr:from>
    <xdr:to>
      <xdr:col>1</xdr:col>
      <xdr:colOff>0</xdr:colOff>
      <xdr:row>65</xdr:row>
      <xdr:rowOff>104775</xdr:rowOff>
    </xdr:to>
    <xdr:pic>
      <xdr:nvPicPr>
        <xdr:cNvPr id="2689" name="Image 18">
          <a:extLst>
            <a:ext uri="{FF2B5EF4-FFF2-40B4-BE49-F238E27FC236}">
              <a16:creationId xmlns:a16="http://schemas.microsoft.com/office/drawing/2014/main" id="{1BCB9D13-C10F-4390-9BFD-AB5FA0A7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16744950"/>
          <a:ext cx="819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101</xdr:row>
      <xdr:rowOff>95250</xdr:rowOff>
    </xdr:from>
    <xdr:to>
      <xdr:col>1</xdr:col>
      <xdr:colOff>28575</xdr:colOff>
      <xdr:row>103</xdr:row>
      <xdr:rowOff>95250</xdr:rowOff>
    </xdr:to>
    <xdr:pic>
      <xdr:nvPicPr>
        <xdr:cNvPr id="2690" name="Image 25">
          <a:extLst>
            <a:ext uri="{FF2B5EF4-FFF2-40B4-BE49-F238E27FC236}">
              <a16:creationId xmlns:a16="http://schemas.microsoft.com/office/drawing/2014/main" id="{DBE7071F-5E89-4178-8A90-E9AA3EBEF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38100" y="2615565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120</xdr:row>
      <xdr:rowOff>95250</xdr:rowOff>
    </xdr:from>
    <xdr:to>
      <xdr:col>1</xdr:col>
      <xdr:colOff>28575</xdr:colOff>
      <xdr:row>122</xdr:row>
      <xdr:rowOff>95250</xdr:rowOff>
    </xdr:to>
    <xdr:pic>
      <xdr:nvPicPr>
        <xdr:cNvPr id="2692" name="Image 25">
          <a:extLst>
            <a:ext uri="{FF2B5EF4-FFF2-40B4-BE49-F238E27FC236}">
              <a16:creationId xmlns:a16="http://schemas.microsoft.com/office/drawing/2014/main" id="{E7684165-A2F8-4104-B076-0515CEBCF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38100" y="30861000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139</xdr:row>
      <xdr:rowOff>123825</xdr:rowOff>
    </xdr:from>
    <xdr:to>
      <xdr:col>1</xdr:col>
      <xdr:colOff>19050</xdr:colOff>
      <xdr:row>141</xdr:row>
      <xdr:rowOff>123825</xdr:rowOff>
    </xdr:to>
    <xdr:pic>
      <xdr:nvPicPr>
        <xdr:cNvPr id="2694" name="Image 26">
          <a:extLst>
            <a:ext uri="{FF2B5EF4-FFF2-40B4-BE49-F238E27FC236}">
              <a16:creationId xmlns:a16="http://schemas.microsoft.com/office/drawing/2014/main" id="{EC918B1B-DB4E-4E02-A934-96319658B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35594925"/>
          <a:ext cx="828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0</xdr:row>
      <xdr:rowOff>66675</xdr:rowOff>
    </xdr:from>
    <xdr:to>
      <xdr:col>1</xdr:col>
      <xdr:colOff>390525</xdr:colOff>
      <xdr:row>1</xdr:row>
      <xdr:rowOff>604222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213919ED-D1A0-4B96-BC76-24FF0085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12" b="4512"/>
        <a:stretch/>
      </xdr:blipFill>
      <xdr:spPr bwMode="auto">
        <a:xfrm>
          <a:off x="219075" y="66675"/>
          <a:ext cx="1009650" cy="918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723900</xdr:colOff>
      <xdr:row>1</xdr:row>
      <xdr:rowOff>0</xdr:rowOff>
    </xdr:from>
    <xdr:to>
      <xdr:col>9</xdr:col>
      <xdr:colOff>657890</xdr:colOff>
      <xdr:row>1</xdr:row>
      <xdr:rowOff>400050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860AB3B5-34E5-4FC7-A1C8-A03A382BD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10350" y="381000"/>
          <a:ext cx="222951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733266</xdr:colOff>
      <xdr:row>6</xdr:row>
      <xdr:rowOff>36118</xdr:rowOff>
    </xdr:from>
    <xdr:to>
      <xdr:col>5</xdr:col>
      <xdr:colOff>28575</xdr:colOff>
      <xdr:row>11</xdr:row>
      <xdr:rowOff>190500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008FD4-AECC-4D54-934A-264C4736E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9650"/>
        <a:stretch/>
      </xdr:blipFill>
      <xdr:spPr>
        <a:xfrm rot="16200000">
          <a:off x="4042292" y="2575442"/>
          <a:ext cx="1392632" cy="847884"/>
        </a:xfrm>
        <a:prstGeom prst="rect">
          <a:avLst/>
        </a:prstGeom>
      </xdr:spPr>
    </xdr:pic>
    <xdr:clientData/>
  </xdr:twoCellAnchor>
  <xdr:twoCellAnchor editAs="oneCell">
    <xdr:from>
      <xdr:col>6</xdr:col>
      <xdr:colOff>761841</xdr:colOff>
      <xdr:row>6</xdr:row>
      <xdr:rowOff>79764</xdr:rowOff>
    </xdr:from>
    <xdr:to>
      <xdr:col>8</xdr:col>
      <xdr:colOff>52290</xdr:colOff>
      <xdr:row>12</xdr:row>
      <xdr:rowOff>85673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3D05183-6C63-4992-9C72-434727073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6131"/>
        <a:stretch/>
      </xdr:blipFill>
      <xdr:spPr>
        <a:xfrm rot="16200000">
          <a:off x="6338186" y="2656819"/>
          <a:ext cx="1491809" cy="871599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657227</xdr:colOff>
      <xdr:row>15</xdr:row>
      <xdr:rowOff>133349</xdr:rowOff>
    </xdr:from>
    <xdr:to>
      <xdr:col>9</xdr:col>
      <xdr:colOff>590550</xdr:colOff>
      <xdr:row>22</xdr:row>
      <xdr:rowOff>105343</xdr:rowOff>
    </xdr:to>
    <xdr:pic>
      <xdr:nvPicPr>
        <xdr:cNvPr id="52" name="Image 51" descr="Image de Poly K-50 IR/AC 6 mil 4' tube">
          <a:extLst>
            <a:ext uri="{FF2B5EF4-FFF2-40B4-BE49-F238E27FC236}">
              <a16:creationId xmlns:a16="http://schemas.microsoft.com/office/drawing/2014/main" id="{B4A0F189-D620-48DD-A87E-EE56434E78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97" b="28547"/>
        <a:stretch/>
      </xdr:blipFill>
      <xdr:spPr bwMode="auto">
        <a:xfrm>
          <a:off x="5791202" y="4629149"/>
          <a:ext cx="2981323" cy="1705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15</xdr:row>
      <xdr:rowOff>180974</xdr:rowOff>
    </xdr:from>
    <xdr:to>
      <xdr:col>2</xdr:col>
      <xdr:colOff>956144</xdr:colOff>
      <xdr:row>22</xdr:row>
      <xdr:rowOff>185130</xdr:rowOff>
    </xdr:to>
    <xdr:pic>
      <xdr:nvPicPr>
        <xdr:cNvPr id="53" name="Image 52" descr="Image de Poly K-50 IR/AC 6 mil 8'">
          <a:extLst>
            <a:ext uri="{FF2B5EF4-FFF2-40B4-BE49-F238E27FC236}">
              <a16:creationId xmlns:a16="http://schemas.microsoft.com/office/drawing/2014/main" id="{BE3E31BD-48DB-42DB-AD49-828BC52C72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4" t="15544" b="26426"/>
        <a:stretch/>
      </xdr:blipFill>
      <xdr:spPr bwMode="auto">
        <a:xfrm>
          <a:off x="390525" y="4676774"/>
          <a:ext cx="2765894" cy="1737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847723</xdr:colOff>
      <xdr:row>15</xdr:row>
      <xdr:rowOff>161925</xdr:rowOff>
    </xdr:from>
    <xdr:to>
      <xdr:col>6</xdr:col>
      <xdr:colOff>156042</xdr:colOff>
      <xdr:row>22</xdr:row>
      <xdr:rowOff>122230</xdr:rowOff>
    </xdr:to>
    <xdr:pic>
      <xdr:nvPicPr>
        <xdr:cNvPr id="54" name="Image 53" descr="Image de Poly K-50 CLEAR 6 mil 10' (2x)">
          <a:extLst>
            <a:ext uri="{FF2B5EF4-FFF2-40B4-BE49-F238E27FC236}">
              <a16:creationId xmlns:a16="http://schemas.microsoft.com/office/drawing/2014/main" id="{F953323B-FAD1-49E5-8E8C-CF39651C17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15" b="28547"/>
        <a:stretch/>
      </xdr:blipFill>
      <xdr:spPr bwMode="auto">
        <a:xfrm>
          <a:off x="3047998" y="4657725"/>
          <a:ext cx="2994494" cy="1693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15</xdr:row>
      <xdr:rowOff>152400</xdr:rowOff>
    </xdr:from>
    <xdr:to>
      <xdr:col>5</xdr:col>
      <xdr:colOff>342900</xdr:colOff>
      <xdr:row>19</xdr:row>
      <xdr:rowOff>145529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26C2836-8979-4878-8635-32FED9F23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5225" y="4648200"/>
          <a:ext cx="1771650" cy="9837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15</xdr:row>
      <xdr:rowOff>152400</xdr:rowOff>
    </xdr:from>
    <xdr:to>
      <xdr:col>2</xdr:col>
      <xdr:colOff>428624</xdr:colOff>
      <xdr:row>19</xdr:row>
      <xdr:rowOff>145529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556AAD4C-97C8-44C5-A97B-B992CB391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50" y="4648200"/>
          <a:ext cx="1771649" cy="983729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15</xdr:row>
      <xdr:rowOff>171450</xdr:rowOff>
    </xdr:from>
    <xdr:to>
      <xdr:col>9</xdr:col>
      <xdr:colOff>95249</xdr:colOff>
      <xdr:row>19</xdr:row>
      <xdr:rowOff>164578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19FE5EE7-7FFE-471F-B3F0-63D0894FF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5575" y="4667250"/>
          <a:ext cx="1771649" cy="983728"/>
        </a:xfrm>
        <a:prstGeom prst="rect">
          <a:avLst/>
        </a:prstGeom>
      </xdr:spPr>
    </xdr:pic>
    <xdr:clientData/>
  </xdr:twoCellAnchor>
  <xdr:twoCellAnchor editAs="oneCell">
    <xdr:from>
      <xdr:col>1</xdr:col>
      <xdr:colOff>638016</xdr:colOff>
      <xdr:row>6</xdr:row>
      <xdr:rowOff>181</xdr:rowOff>
    </xdr:from>
    <xdr:to>
      <xdr:col>2</xdr:col>
      <xdr:colOff>95269</xdr:colOff>
      <xdr:row>12</xdr:row>
      <xdr:rowOff>21862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755E67A-2030-4BF5-987D-59A89FE7A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8258"/>
        <a:stretch/>
      </xdr:blipFill>
      <xdr:spPr>
        <a:xfrm rot="16200000">
          <a:off x="1132089" y="2611258"/>
          <a:ext cx="1507581" cy="819328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5</xdr:row>
      <xdr:rowOff>171450</xdr:rowOff>
    </xdr:from>
    <xdr:to>
      <xdr:col>9</xdr:col>
      <xdr:colOff>533400</xdr:colOff>
      <xdr:row>11</xdr:row>
      <xdr:rowOff>219075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0BBBE4D6-AAF5-4B02-8A93-D4EC6DA9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2190750"/>
          <a:ext cx="1143000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23"/>
  <sheetViews>
    <sheetView showGridLines="0" tabSelected="1" zoomScaleNormal="100" zoomScaleSheetLayoutView="50" workbookViewId="0">
      <selection activeCell="DP110" sqref="DP110"/>
    </sheetView>
  </sheetViews>
  <sheetFormatPr baseColWidth="10" defaultColWidth="9.140625" defaultRowHeight="20.100000000000001" customHeight="1" x14ac:dyDescent="0.25"/>
  <cols>
    <col min="1" max="1" width="12.5703125" style="2" customWidth="1"/>
    <col min="2" max="2" width="20.42578125" style="2" customWidth="1"/>
    <col min="3" max="3" width="20.7109375" style="2" customWidth="1"/>
    <col min="4" max="4" width="11.5703125" style="2" customWidth="1"/>
    <col min="5" max="5" width="11.7109375" style="2" customWidth="1"/>
    <col min="6" max="6" width="11.28515625" style="2" customWidth="1"/>
    <col min="7" max="7" width="13.28515625" style="2" customWidth="1"/>
    <col min="8" max="8" width="10.42578125" style="2" customWidth="1"/>
    <col min="9" max="9" width="10.7109375" style="2" customWidth="1"/>
    <col min="10" max="10" width="10.7109375" style="9" customWidth="1"/>
    <col min="11" max="11" width="9.140625" style="2" customWidth="1"/>
    <col min="12" max="17" width="5.7109375" style="2" hidden="1" customWidth="1"/>
    <col min="18" max="20" width="16.42578125" style="43" hidden="1" customWidth="1"/>
    <col min="21" max="21" width="5.7109375" style="43" hidden="1" customWidth="1"/>
    <col min="22" max="22" width="19.42578125" style="2" hidden="1" customWidth="1"/>
    <col min="23" max="23" width="35.28515625" style="2" hidden="1" customWidth="1"/>
    <col min="24" max="24" width="39.28515625" style="2" hidden="1" customWidth="1"/>
    <col min="25" max="25" width="11.28515625" style="9" hidden="1" customWidth="1"/>
    <col min="26" max="26" width="21.7109375" style="2" hidden="1" customWidth="1"/>
    <col min="27" max="27" width="28.7109375" style="2" hidden="1" customWidth="1"/>
    <col min="28" max="28" width="30.7109375" style="2" hidden="1" customWidth="1"/>
    <col min="29" max="29" width="24.85546875" style="2" hidden="1" customWidth="1"/>
    <col min="30" max="30" width="24.42578125" style="2" hidden="1" customWidth="1"/>
    <col min="31" max="31" width="23.140625" style="2" hidden="1" customWidth="1"/>
    <col min="32" max="32" width="17.28515625" style="2" hidden="1" customWidth="1"/>
    <col min="33" max="33" width="23.5703125" style="2" hidden="1" customWidth="1"/>
    <col min="34" max="34" width="24.28515625" style="2" hidden="1" customWidth="1"/>
    <col min="35" max="35" width="27" style="2" hidden="1" customWidth="1"/>
    <col min="36" max="94" width="9.140625" style="2" hidden="1" customWidth="1"/>
    <col min="95" max="115" width="0" style="2" hidden="1" customWidth="1"/>
    <col min="116" max="16384" width="9.140625" style="2"/>
  </cols>
  <sheetData>
    <row r="1" spans="1:115" ht="30" customHeight="1" x14ac:dyDescent="0.25">
      <c r="A1" s="1"/>
      <c r="D1" s="79" t="s">
        <v>57</v>
      </c>
      <c r="E1" s="79"/>
      <c r="F1" s="79"/>
      <c r="G1" s="79"/>
      <c r="H1" s="79"/>
      <c r="I1" s="79"/>
      <c r="J1" s="79"/>
      <c r="K1" s="125"/>
      <c r="L1" s="14" t="s">
        <v>19</v>
      </c>
      <c r="M1" s="13"/>
      <c r="N1" s="13"/>
      <c r="O1" s="13"/>
      <c r="P1" s="13"/>
      <c r="Q1" s="13"/>
      <c r="R1" s="45" t="s">
        <v>17</v>
      </c>
      <c r="S1" s="45"/>
      <c r="T1" s="45"/>
      <c r="U1" s="49" t="s">
        <v>18</v>
      </c>
      <c r="V1" s="46"/>
      <c r="W1" s="46"/>
      <c r="X1" s="46"/>
      <c r="Y1" s="46"/>
      <c r="Z1" s="46"/>
      <c r="AA1" s="46"/>
      <c r="AB1" s="46"/>
      <c r="AC1" s="46"/>
      <c r="AD1" s="16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</row>
    <row r="2" spans="1:115" s="28" customFormat="1" ht="60" customHeight="1" x14ac:dyDescent="0.25">
      <c r="A2"/>
      <c r="B2" s="26" t="s">
        <v>29</v>
      </c>
      <c r="C2" s="27"/>
      <c r="D2" s="27"/>
      <c r="E2" s="27"/>
      <c r="F2" s="27"/>
      <c r="G2" s="27"/>
      <c r="H2" s="27"/>
      <c r="I2" s="27"/>
      <c r="J2" s="27"/>
      <c r="L2" s="2"/>
      <c r="M2" s="108"/>
      <c r="N2" s="108"/>
      <c r="O2" s="108"/>
      <c r="P2" s="108"/>
      <c r="Q2" s="108"/>
      <c r="R2" s="108"/>
      <c r="S2" s="108"/>
      <c r="T2" s="108"/>
      <c r="U2" s="108"/>
      <c r="V2" s="109" t="s">
        <v>25</v>
      </c>
      <c r="W2" s="109" t="s">
        <v>26</v>
      </c>
      <c r="X2" s="109" t="s">
        <v>41</v>
      </c>
      <c r="Y2" s="110" t="s">
        <v>47</v>
      </c>
      <c r="Z2" s="111"/>
      <c r="AA2" s="111"/>
      <c r="AB2" s="112"/>
      <c r="AC2" s="110" t="s">
        <v>72</v>
      </c>
      <c r="AD2" s="110" t="s">
        <v>73</v>
      </c>
      <c r="AE2" s="110" t="s">
        <v>74</v>
      </c>
      <c r="AF2" s="43"/>
      <c r="AG2" s="43"/>
      <c r="AH2" s="43"/>
      <c r="AI2" s="112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115" ht="30" customHeight="1" x14ac:dyDescent="0.25">
      <c r="A3" s="47" t="s">
        <v>44</v>
      </c>
      <c r="B3" s="47"/>
      <c r="C3" s="47"/>
      <c r="D3" s="47"/>
      <c r="E3" s="42"/>
      <c r="F3" s="42"/>
      <c r="G3" s="42"/>
      <c r="H3" s="42"/>
      <c r="I3" s="42"/>
      <c r="J3" s="42"/>
      <c r="V3" s="40" t="s">
        <v>40</v>
      </c>
      <c r="W3" s="41" t="s">
        <v>64</v>
      </c>
      <c r="X3" s="41" t="s">
        <v>42</v>
      </c>
      <c r="Y3" s="54">
        <v>8</v>
      </c>
      <c r="Z3" s="119" t="str">
        <f>$X$4</f>
        <v>2 feuilles par rouleau</v>
      </c>
      <c r="AA3" s="119" t="str">
        <f>$X$5</f>
        <v>1 tube par rouleau (non-coupé)</v>
      </c>
      <c r="AB3" s="127" t="s">
        <v>50</v>
      </c>
      <c r="AC3" s="41">
        <v>8</v>
      </c>
      <c r="AD3" s="105">
        <v>8</v>
      </c>
      <c r="AE3" s="106">
        <v>16</v>
      </c>
      <c r="AF3" s="43"/>
      <c r="AG3" s="43"/>
      <c r="AH3" s="43"/>
      <c r="AI3" s="104" t="s">
        <v>27</v>
      </c>
    </row>
    <row r="4" spans="1:115" s="43" customFormat="1" ht="20.100000000000001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V4" s="21"/>
      <c r="W4" s="35" t="s">
        <v>65</v>
      </c>
      <c r="X4" s="35" t="s">
        <v>43</v>
      </c>
      <c r="Y4" s="55">
        <v>10</v>
      </c>
      <c r="Z4" s="39" t="str">
        <f t="shared" ref="Z4:AA13" si="0">$X$4</f>
        <v>2 feuilles par rouleau</v>
      </c>
      <c r="AA4" s="39" t="str">
        <f t="shared" ref="AA4:AB13" si="1">$X$5</f>
        <v>1 tube par rouleau (non-coupé)</v>
      </c>
      <c r="AB4" s="120" t="s">
        <v>50</v>
      </c>
      <c r="AC4" s="35">
        <v>10</v>
      </c>
      <c r="AD4" s="48">
        <v>10</v>
      </c>
      <c r="AE4" s="37">
        <v>20</v>
      </c>
      <c r="AI4" s="107">
        <v>12000</v>
      </c>
    </row>
    <row r="5" spans="1:115" s="43" customFormat="1" ht="20.100000000000001" customHeight="1" x14ac:dyDescent="0.25">
      <c r="A5" s="51" t="s">
        <v>45</v>
      </c>
      <c r="B5" s="123"/>
      <c r="C5" s="123"/>
      <c r="D5" s="123"/>
      <c r="E5" s="123"/>
      <c r="F5" s="123"/>
      <c r="G5" s="123"/>
      <c r="H5" s="123"/>
      <c r="I5" s="123"/>
      <c r="J5" s="123"/>
      <c r="V5" s="21"/>
      <c r="W5" s="36" t="s">
        <v>51</v>
      </c>
      <c r="X5" s="36" t="s">
        <v>46</v>
      </c>
      <c r="Y5" s="55">
        <v>12</v>
      </c>
      <c r="Z5" s="39" t="str">
        <f t="shared" si="0"/>
        <v>2 feuilles par rouleau</v>
      </c>
      <c r="AA5" s="39" t="str">
        <f t="shared" si="1"/>
        <v>1 tube par rouleau (non-coupé)</v>
      </c>
      <c r="AB5" s="120" t="s">
        <v>50</v>
      </c>
      <c r="AC5" s="35">
        <v>12</v>
      </c>
      <c r="AD5" s="48">
        <v>12</v>
      </c>
      <c r="AE5" s="37">
        <v>21</v>
      </c>
      <c r="AI5" s="2"/>
    </row>
    <row r="6" spans="1:115" s="43" customFormat="1" ht="20.100000000000001" customHeight="1" x14ac:dyDescent="0.25">
      <c r="F6" s="113"/>
      <c r="I6" s="52"/>
      <c r="J6" s="52"/>
      <c r="V6" s="2"/>
      <c r="W6" s="2"/>
      <c r="X6" s="2"/>
      <c r="Y6" s="55">
        <v>12.5</v>
      </c>
      <c r="Z6" s="39" t="str">
        <f t="shared" si="0"/>
        <v>2 feuilles par rouleau</v>
      </c>
      <c r="AA6" s="39" t="str">
        <f t="shared" si="1"/>
        <v>1 tube par rouleau (non-coupé)</v>
      </c>
      <c r="AB6" s="120" t="s">
        <v>50</v>
      </c>
      <c r="AC6" s="35">
        <v>12.5</v>
      </c>
      <c r="AD6" s="48">
        <v>12.5</v>
      </c>
      <c r="AE6" s="37">
        <v>24</v>
      </c>
      <c r="AI6" s="2"/>
    </row>
    <row r="7" spans="1:115" s="43" customFormat="1" ht="20.100000000000001" customHeight="1" x14ac:dyDescent="0.25">
      <c r="V7" s="2"/>
      <c r="W7" s="2"/>
      <c r="X7" s="2"/>
      <c r="Y7" s="55">
        <v>14</v>
      </c>
      <c r="Z7" s="39" t="str">
        <f t="shared" si="0"/>
        <v>2 feuilles par rouleau</v>
      </c>
      <c r="AA7" s="39" t="str">
        <f t="shared" si="1"/>
        <v>1 tube par rouleau (non-coupé)</v>
      </c>
      <c r="AB7" s="120" t="s">
        <v>50</v>
      </c>
      <c r="AC7" s="35">
        <v>14</v>
      </c>
      <c r="AD7" s="48">
        <v>14</v>
      </c>
      <c r="AE7" s="37">
        <v>32</v>
      </c>
      <c r="AI7" s="2"/>
    </row>
    <row r="8" spans="1:115" s="43" customFormat="1" ht="20.100000000000001" customHeight="1" x14ac:dyDescent="0.25">
      <c r="A8" s="115"/>
      <c r="B8" s="115"/>
      <c r="C8" s="115"/>
      <c r="D8" s="115"/>
      <c r="E8" s="115"/>
      <c r="F8" s="115"/>
      <c r="G8" s="115"/>
      <c r="H8" s="115"/>
      <c r="I8" s="115"/>
      <c r="J8" s="115"/>
      <c r="V8" s="21"/>
      <c r="W8" s="21"/>
      <c r="X8" s="21"/>
      <c r="Y8" s="55">
        <v>16</v>
      </c>
      <c r="Z8" s="39" t="str">
        <f t="shared" si="0"/>
        <v>2 feuilles par rouleau</v>
      </c>
      <c r="AA8" s="39" t="str">
        <f t="shared" si="1"/>
        <v>1 tube par rouleau (non-coupé)</v>
      </c>
      <c r="AB8" s="120" t="s">
        <v>50</v>
      </c>
      <c r="AC8" s="35">
        <v>16</v>
      </c>
      <c r="AD8" s="48">
        <v>16</v>
      </c>
      <c r="AE8" s="37">
        <v>40</v>
      </c>
      <c r="AF8" s="2"/>
      <c r="AG8" s="2"/>
      <c r="AH8" s="2"/>
      <c r="AI8" s="2"/>
    </row>
    <row r="9" spans="1:115" s="43" customFormat="1" ht="20.100000000000001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V9" s="21"/>
      <c r="W9" s="21"/>
      <c r="X9" s="21"/>
      <c r="Y9" s="55">
        <v>18</v>
      </c>
      <c r="Z9" s="39" t="str">
        <f t="shared" si="0"/>
        <v>2 feuilles par rouleau</v>
      </c>
      <c r="AA9" s="39" t="str">
        <f t="shared" si="1"/>
        <v>1 tube par rouleau (non-coupé)</v>
      </c>
      <c r="AB9" s="120" t="s">
        <v>50</v>
      </c>
      <c r="AC9" s="35">
        <v>18</v>
      </c>
      <c r="AD9" s="48">
        <v>18</v>
      </c>
      <c r="AE9" s="37">
        <v>42</v>
      </c>
      <c r="AF9" s="21"/>
      <c r="AG9" s="21"/>
      <c r="AH9" s="21"/>
      <c r="AI9" s="2"/>
    </row>
    <row r="10" spans="1:115" s="43" customFormat="1" ht="20.100000000000001" customHeight="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V10" s="21"/>
      <c r="W10" s="21"/>
      <c r="X10" s="21"/>
      <c r="Y10" s="55">
        <v>20</v>
      </c>
      <c r="Z10" s="39" t="str">
        <f>$X$3</f>
        <v>1 feuille par rouleau</v>
      </c>
      <c r="AA10" s="39" t="str">
        <f t="shared" si="0"/>
        <v>2 feuilles par rouleau</v>
      </c>
      <c r="AB10" s="39" t="str">
        <f t="shared" si="1"/>
        <v>1 tube par rouleau (non-coupé)</v>
      </c>
      <c r="AC10" s="35">
        <v>20</v>
      </c>
      <c r="AD10" s="48">
        <v>20</v>
      </c>
      <c r="AE10" s="37">
        <v>48</v>
      </c>
      <c r="AF10" s="21"/>
      <c r="AG10" s="21"/>
      <c r="AH10" s="21"/>
      <c r="AI10" s="2"/>
    </row>
    <row r="11" spans="1:115" s="43" customFormat="1" ht="20.100000000000001" customHeigh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V11" s="21"/>
      <c r="W11" s="21"/>
      <c r="X11" s="21"/>
      <c r="Y11" s="55">
        <v>21</v>
      </c>
      <c r="Z11" s="39" t="str">
        <f t="shared" ref="Z11:Z20" si="2">$X$3</f>
        <v>1 feuille par rouleau</v>
      </c>
      <c r="AA11" s="39" t="str">
        <f t="shared" si="0"/>
        <v>2 feuilles par rouleau</v>
      </c>
      <c r="AB11" s="39" t="str">
        <f t="shared" si="1"/>
        <v>1 tube par rouleau (non-coupé)</v>
      </c>
      <c r="AC11" s="35">
        <v>21</v>
      </c>
      <c r="AD11" s="48">
        <v>21</v>
      </c>
      <c r="AE11" s="130" t="s">
        <v>50</v>
      </c>
      <c r="AF11" s="21"/>
      <c r="AG11" s="21"/>
      <c r="AH11" s="21"/>
      <c r="AI11" s="2"/>
    </row>
    <row r="12" spans="1:115" s="43" customFormat="1" ht="20.100000000000001" customHeight="1" x14ac:dyDescent="0.25">
      <c r="X12" s="21"/>
      <c r="Y12" s="55">
        <v>24</v>
      </c>
      <c r="Z12" s="39" t="str">
        <f t="shared" si="2"/>
        <v>1 feuille par rouleau</v>
      </c>
      <c r="AA12" s="39" t="str">
        <f t="shared" si="0"/>
        <v>2 feuilles par rouleau</v>
      </c>
      <c r="AB12" s="39" t="str">
        <f t="shared" si="1"/>
        <v>1 tube par rouleau (non-coupé)</v>
      </c>
      <c r="AC12" s="35">
        <v>24</v>
      </c>
      <c r="AD12" s="48">
        <v>24</v>
      </c>
      <c r="AE12" s="130" t="s">
        <v>50</v>
      </c>
      <c r="AF12" s="21"/>
      <c r="AG12" s="21"/>
      <c r="AH12" s="21"/>
      <c r="AI12" s="2"/>
    </row>
    <row r="13" spans="1:115" s="43" customFormat="1" ht="20.100000000000001" customHeight="1" x14ac:dyDescent="0.25">
      <c r="A13" s="61" t="str">
        <f>X3</f>
        <v>1 feuille par rouleau</v>
      </c>
      <c r="B13" s="61"/>
      <c r="C13" s="61"/>
      <c r="D13" s="61" t="str">
        <f>X4</f>
        <v>2 feuilles par rouleau</v>
      </c>
      <c r="E13" s="61"/>
      <c r="F13" s="61"/>
      <c r="G13" s="61" t="str">
        <f>X5</f>
        <v>1 tube par rouleau (non-coupé)</v>
      </c>
      <c r="H13" s="61"/>
      <c r="I13" s="61"/>
      <c r="J13" s="61"/>
      <c r="X13" s="21"/>
      <c r="Y13" s="55">
        <v>25</v>
      </c>
      <c r="Z13" s="39" t="str">
        <f t="shared" si="2"/>
        <v>1 feuille par rouleau</v>
      </c>
      <c r="AA13" s="39" t="str">
        <f t="shared" si="0"/>
        <v>2 feuilles par rouleau</v>
      </c>
      <c r="AB13" s="39" t="str">
        <f t="shared" si="1"/>
        <v>1 tube par rouleau (non-coupé)</v>
      </c>
      <c r="AC13" s="35">
        <v>25</v>
      </c>
      <c r="AD13" s="48">
        <v>25</v>
      </c>
      <c r="AE13" s="130" t="s">
        <v>50</v>
      </c>
      <c r="AF13" s="21"/>
      <c r="AG13" s="21"/>
      <c r="AH13" s="21"/>
      <c r="AI13" s="2"/>
    </row>
    <row r="14" spans="1:115" s="43" customFormat="1" ht="20.100000000000001" customHeight="1" x14ac:dyDescent="0.25">
      <c r="A14" s="114" t="s">
        <v>58</v>
      </c>
      <c r="B14" s="114"/>
      <c r="C14" s="114"/>
      <c r="D14" s="114" t="s">
        <v>60</v>
      </c>
      <c r="E14" s="114"/>
      <c r="F14" s="114"/>
      <c r="G14" s="114" t="s">
        <v>60</v>
      </c>
      <c r="H14" s="114"/>
      <c r="I14" s="114"/>
      <c r="J14" s="114"/>
      <c r="X14" s="21"/>
      <c r="Y14" s="55">
        <v>28</v>
      </c>
      <c r="Z14" s="39" t="str">
        <f t="shared" si="2"/>
        <v>1 feuille par rouleau</v>
      </c>
      <c r="AA14" s="120" t="s">
        <v>50</v>
      </c>
      <c r="AB14" s="120" t="s">
        <v>50</v>
      </c>
      <c r="AC14" s="128">
        <v>28</v>
      </c>
      <c r="AD14" s="44">
        <v>28</v>
      </c>
      <c r="AE14" s="59" t="s">
        <v>50</v>
      </c>
      <c r="AF14" s="21"/>
      <c r="AG14" s="21"/>
      <c r="AH14" s="21"/>
      <c r="AI14" s="2"/>
      <c r="CU14"/>
    </row>
    <row r="15" spans="1:115" s="43" customFormat="1" ht="20.100000000000001" customHeight="1" x14ac:dyDescent="0.25">
      <c r="A15" s="124" t="s">
        <v>59</v>
      </c>
      <c r="B15" s="124"/>
      <c r="C15" s="124"/>
      <c r="D15" s="124" t="s">
        <v>61</v>
      </c>
      <c r="E15" s="124"/>
      <c r="F15" s="124"/>
      <c r="G15" s="124" t="s">
        <v>61</v>
      </c>
      <c r="H15" s="124"/>
      <c r="I15" s="124"/>
      <c r="J15" s="124"/>
      <c r="V15" s="21"/>
      <c r="W15" s="21"/>
      <c r="X15" s="21"/>
      <c r="Y15" s="55">
        <v>32</v>
      </c>
      <c r="Z15" s="39" t="str">
        <f t="shared" si="2"/>
        <v>1 feuille par rouleau</v>
      </c>
      <c r="AA15" s="120" t="s">
        <v>50</v>
      </c>
      <c r="AB15" s="120" t="s">
        <v>50</v>
      </c>
      <c r="AC15" s="128">
        <v>32</v>
      </c>
      <c r="AD15" s="44">
        <v>32</v>
      </c>
      <c r="AE15" s="59" t="s">
        <v>50</v>
      </c>
      <c r="AF15" s="21"/>
      <c r="AG15" s="21"/>
      <c r="AH15" s="21"/>
      <c r="AI15" s="2"/>
    </row>
    <row r="16" spans="1:115" s="43" customFormat="1" ht="20.100000000000001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V16" s="21"/>
      <c r="W16" s="21"/>
      <c r="X16" s="21"/>
      <c r="Y16" s="55">
        <v>36</v>
      </c>
      <c r="Z16" s="39" t="str">
        <f t="shared" si="2"/>
        <v>1 feuille par rouleau</v>
      </c>
      <c r="AA16" s="120" t="s">
        <v>50</v>
      </c>
      <c r="AB16" s="120" t="s">
        <v>50</v>
      </c>
      <c r="AC16" s="128">
        <v>36</v>
      </c>
      <c r="AD16" s="44">
        <v>36</v>
      </c>
      <c r="AE16" s="59" t="s">
        <v>50</v>
      </c>
      <c r="AF16" s="21"/>
      <c r="AG16" s="21"/>
      <c r="AH16" s="21"/>
      <c r="AI16" s="2"/>
    </row>
    <row r="17" spans="1:35" s="43" customFormat="1" ht="20.100000000000001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V17" s="21"/>
      <c r="W17" s="21"/>
      <c r="X17" s="21"/>
      <c r="Y17" s="55">
        <v>40</v>
      </c>
      <c r="Z17" s="39" t="str">
        <f t="shared" si="2"/>
        <v>1 feuille par rouleau</v>
      </c>
      <c r="AA17" s="120" t="s">
        <v>50</v>
      </c>
      <c r="AB17" s="120" t="s">
        <v>50</v>
      </c>
      <c r="AC17" s="128">
        <v>40</v>
      </c>
      <c r="AD17" s="44">
        <v>40</v>
      </c>
      <c r="AE17" s="59" t="s">
        <v>50</v>
      </c>
      <c r="AF17" s="21"/>
      <c r="AG17" s="21"/>
      <c r="AH17" s="21"/>
      <c r="AI17" s="2"/>
    </row>
    <row r="18" spans="1:35" s="43" customFormat="1" ht="20.100000000000001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V18" s="21"/>
      <c r="W18" s="21"/>
      <c r="X18" s="21"/>
      <c r="Y18" s="55">
        <v>42</v>
      </c>
      <c r="Z18" s="39" t="str">
        <f t="shared" si="2"/>
        <v>1 feuille par rouleau</v>
      </c>
      <c r="AA18" s="120" t="s">
        <v>50</v>
      </c>
      <c r="AB18" s="120" t="s">
        <v>50</v>
      </c>
      <c r="AC18" s="128">
        <v>42</v>
      </c>
      <c r="AD18" s="44">
        <v>42</v>
      </c>
      <c r="AE18" s="59" t="s">
        <v>50</v>
      </c>
      <c r="AF18" s="21"/>
      <c r="AG18" s="21"/>
      <c r="AH18" s="21"/>
      <c r="AI18" s="2"/>
    </row>
    <row r="19" spans="1:35" s="43" customFormat="1" ht="20.100000000000001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V19" s="21"/>
      <c r="W19" s="21"/>
      <c r="X19" s="21"/>
      <c r="Y19" s="55">
        <v>48</v>
      </c>
      <c r="Z19" s="39" t="str">
        <f t="shared" si="2"/>
        <v>1 feuille par rouleau</v>
      </c>
      <c r="AA19" s="120" t="s">
        <v>50</v>
      </c>
      <c r="AB19" s="120" t="s">
        <v>50</v>
      </c>
      <c r="AC19" s="128">
        <v>48</v>
      </c>
      <c r="AD19" s="44">
        <v>48</v>
      </c>
      <c r="AE19" s="59" t="s">
        <v>50</v>
      </c>
      <c r="AF19" s="21"/>
      <c r="AG19" s="21"/>
      <c r="AH19" s="21"/>
      <c r="AI19" s="2"/>
    </row>
    <row r="20" spans="1:35" s="43" customFormat="1" ht="20.100000000000001" customHeight="1" x14ac:dyDescent="0.25">
      <c r="A20" s="42"/>
      <c r="B20" s="42"/>
      <c r="C20" s="42"/>
      <c r="D20" s="42"/>
      <c r="E20" s="42"/>
      <c r="F20" s="42"/>
      <c r="G20" s="42"/>
      <c r="H20" s="42"/>
      <c r="I20" s="42"/>
      <c r="V20" s="21"/>
      <c r="W20" s="21"/>
      <c r="X20" s="21"/>
      <c r="Y20" s="56">
        <v>50</v>
      </c>
      <c r="Z20" s="121" t="str">
        <f t="shared" si="2"/>
        <v>1 feuille par rouleau</v>
      </c>
      <c r="AA20" s="122" t="s">
        <v>50</v>
      </c>
      <c r="AB20" s="122" t="s">
        <v>50</v>
      </c>
      <c r="AC20" s="129">
        <v>50</v>
      </c>
      <c r="AD20" s="57">
        <v>50</v>
      </c>
      <c r="AE20" s="60" t="s">
        <v>50</v>
      </c>
      <c r="AF20" s="21"/>
      <c r="AG20" s="21"/>
      <c r="AH20" s="21"/>
      <c r="AI20" s="2"/>
    </row>
    <row r="21" spans="1:35" s="43" customFormat="1" ht="20.100000000000001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V21" s="21"/>
      <c r="W21" s="21"/>
      <c r="X21" s="21"/>
      <c r="Z21" s="2"/>
      <c r="AA21" s="2"/>
      <c r="AB21" s="2"/>
      <c r="AF21" s="21"/>
      <c r="AG21" s="21"/>
      <c r="AH21" s="21"/>
      <c r="AI21" s="2"/>
    </row>
    <row r="22" spans="1:35" s="43" customFormat="1" ht="20.100000000000001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V22" s="21"/>
      <c r="W22" s="21"/>
      <c r="X22" s="21"/>
      <c r="Z22" s="2"/>
      <c r="AA22" s="2"/>
      <c r="AB22" s="2"/>
      <c r="AF22" s="21"/>
      <c r="AG22" s="21"/>
      <c r="AH22" s="21"/>
      <c r="AI22" s="2"/>
    </row>
    <row r="23" spans="1:35" s="43" customFormat="1" ht="20.100000000000001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V23" s="21"/>
      <c r="W23" s="21"/>
      <c r="X23" s="21"/>
      <c r="Z23" s="2"/>
      <c r="AA23" s="2"/>
      <c r="AB23" s="2"/>
      <c r="AF23" s="21"/>
      <c r="AG23" s="21"/>
      <c r="AH23" s="21"/>
      <c r="AI23" s="2"/>
    </row>
    <row r="24" spans="1:35" s="43" customFormat="1" ht="20.100000000000001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V24" s="48"/>
      <c r="W24" s="48"/>
      <c r="X24" s="48"/>
      <c r="Y24" s="9"/>
      <c r="AF24" s="48"/>
      <c r="AG24" s="48"/>
      <c r="AH24" s="48"/>
    </row>
    <row r="25" spans="1:35" s="43" customFormat="1" ht="20.100000000000001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V25" s="48"/>
      <c r="W25" s="48"/>
      <c r="X25" s="48"/>
      <c r="Y25" s="9"/>
      <c r="AF25" s="48"/>
      <c r="AG25" s="48"/>
      <c r="AH25" s="48"/>
    </row>
    <row r="26" spans="1:35" ht="30" customHeight="1" x14ac:dyDescent="0.25">
      <c r="A26" s="15" t="s">
        <v>8</v>
      </c>
      <c r="B26" s="15"/>
      <c r="C26" s="15"/>
      <c r="AC26" s="43"/>
      <c r="AD26" s="43"/>
      <c r="AE26" s="43"/>
    </row>
    <row r="27" spans="1:35" ht="20.100000000000001" customHeight="1" x14ac:dyDescent="0.25">
      <c r="A27" s="3"/>
    </row>
    <row r="28" spans="1:35" ht="20.100000000000001" customHeight="1" x14ac:dyDescent="0.25">
      <c r="A28" s="4"/>
      <c r="B28" s="70" t="s">
        <v>9</v>
      </c>
      <c r="C28" s="71"/>
      <c r="D28" s="70" t="s">
        <v>0</v>
      </c>
      <c r="E28" s="71"/>
      <c r="F28" s="70" t="s">
        <v>2</v>
      </c>
      <c r="G28" s="71"/>
      <c r="H28" s="74" t="s">
        <v>11</v>
      </c>
      <c r="I28" s="74" t="s">
        <v>1</v>
      </c>
      <c r="J28" s="70" t="s">
        <v>3</v>
      </c>
    </row>
    <row r="29" spans="1:35" ht="20.100000000000001" customHeight="1" x14ac:dyDescent="0.25">
      <c r="A29" s="4"/>
      <c r="B29" s="72"/>
      <c r="C29" s="73"/>
      <c r="D29" s="72"/>
      <c r="E29" s="73"/>
      <c r="F29" s="72"/>
      <c r="G29" s="73"/>
      <c r="H29" s="75"/>
      <c r="I29" s="75"/>
      <c r="J29" s="72"/>
    </row>
    <row r="30" spans="1:35" ht="20.100000000000001" customHeight="1" x14ac:dyDescent="0.25">
      <c r="A30" s="5" t="s">
        <v>7</v>
      </c>
      <c r="B30" s="81"/>
      <c r="C30" s="81"/>
      <c r="D30" s="81"/>
      <c r="E30" s="81"/>
      <c r="F30" s="81"/>
      <c r="G30" s="81"/>
      <c r="H30" s="29"/>
      <c r="I30" s="29"/>
      <c r="J30" s="30"/>
    </row>
    <row r="31" spans="1:35" ht="20.100000000000001" customHeight="1" x14ac:dyDescent="0.25">
      <c r="A31" s="5" t="s">
        <v>6</v>
      </c>
      <c r="B31" s="81"/>
      <c r="C31" s="81"/>
      <c r="D31" s="81"/>
      <c r="E31" s="81"/>
      <c r="F31" s="81"/>
      <c r="G31" s="81"/>
      <c r="H31" s="29"/>
      <c r="I31" s="29"/>
      <c r="J31" s="30"/>
    </row>
    <row r="32" spans="1:35" ht="20.100000000000001" customHeight="1" x14ac:dyDescent="0.25">
      <c r="A32" s="5" t="s">
        <v>5</v>
      </c>
      <c r="B32" s="81"/>
      <c r="C32" s="81"/>
      <c r="D32" s="81"/>
      <c r="E32" s="81"/>
      <c r="F32" s="81"/>
      <c r="G32" s="81"/>
      <c r="H32" s="29"/>
      <c r="I32" s="29"/>
      <c r="J32" s="30"/>
    </row>
    <row r="33" spans="1:117" ht="20.100000000000001" customHeight="1" x14ac:dyDescent="0.25">
      <c r="A33" s="5" t="s">
        <v>4</v>
      </c>
      <c r="B33" s="81"/>
      <c r="C33" s="81"/>
      <c r="D33" s="81"/>
      <c r="E33" s="81"/>
      <c r="F33" s="81"/>
      <c r="G33" s="81"/>
      <c r="H33" s="29"/>
      <c r="I33" s="29"/>
      <c r="J33" s="30"/>
    </row>
    <row r="34" spans="1:117" ht="20.100000000000001" customHeight="1" x14ac:dyDescent="0.25">
      <c r="A34" s="5" t="s">
        <v>21</v>
      </c>
      <c r="B34" s="81"/>
      <c r="C34" s="81"/>
      <c r="D34" s="81"/>
      <c r="E34" s="81"/>
      <c r="F34" s="81"/>
      <c r="G34" s="81"/>
      <c r="H34" s="29"/>
      <c r="I34" s="29"/>
      <c r="J34" s="30"/>
    </row>
    <row r="35" spans="1:117" ht="20.100000000000001" customHeight="1" x14ac:dyDescent="0.25">
      <c r="A35" s="5" t="s">
        <v>22</v>
      </c>
      <c r="B35" s="81"/>
      <c r="C35" s="81"/>
      <c r="D35" s="81"/>
      <c r="E35" s="81"/>
      <c r="F35" s="81"/>
      <c r="G35" s="81"/>
      <c r="H35" s="29"/>
      <c r="I35" s="29"/>
      <c r="J35" s="30"/>
    </row>
    <row r="36" spans="1:117" ht="20.100000000000001" customHeight="1" x14ac:dyDescent="0.25">
      <c r="A36" s="80" t="s">
        <v>23</v>
      </c>
      <c r="B36" s="80"/>
      <c r="C36" s="80"/>
      <c r="D36" s="80"/>
      <c r="E36" s="80"/>
      <c r="F36" s="80"/>
      <c r="G36" s="80"/>
      <c r="H36" s="80"/>
      <c r="I36" s="80"/>
      <c r="J36" s="80"/>
    </row>
    <row r="37" spans="1:117" ht="20.100000000000001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V37" s="21"/>
      <c r="W37" s="21"/>
      <c r="X37" s="21"/>
      <c r="AF37" s="21"/>
      <c r="AG37" s="21"/>
      <c r="AH37" s="21"/>
    </row>
    <row r="38" spans="1:117" ht="30" customHeight="1" x14ac:dyDescent="0.25">
      <c r="A38" s="15" t="s">
        <v>20</v>
      </c>
      <c r="B38" s="15"/>
      <c r="C38" s="15"/>
      <c r="J38" s="2"/>
    </row>
    <row r="39" spans="1:117" s="43" customFormat="1" ht="20.100000000000001" customHeight="1" x14ac:dyDescent="0.25">
      <c r="G39" s="100" t="s">
        <v>55</v>
      </c>
      <c r="H39" s="100"/>
      <c r="I39" s="100"/>
      <c r="J39" s="100"/>
      <c r="Y39" s="9"/>
    </row>
    <row r="40" spans="1:117" ht="20.100000000000001" customHeight="1" x14ac:dyDescent="0.25">
      <c r="G40" s="102" t="str">
        <f>CONCATENATE(SUM(E58)," rouleaux")</f>
        <v>0 rouleaux</v>
      </c>
      <c r="H40" s="101" t="s">
        <v>56</v>
      </c>
      <c r="I40" s="103" t="str">
        <f>CONCATENATE(SUM(J58)," morceaux")</f>
        <v>0 morceaux</v>
      </c>
      <c r="J40" s="103"/>
      <c r="K40" s="43"/>
      <c r="L40" s="43"/>
      <c r="M40" s="43"/>
    </row>
    <row r="41" spans="1:117" ht="20.100000000000001" customHeight="1" x14ac:dyDescent="0.25">
      <c r="A41" s="82" t="s">
        <v>13</v>
      </c>
      <c r="B41" s="82"/>
    </row>
    <row r="42" spans="1:117" ht="20.100000000000001" customHeight="1" x14ac:dyDescent="0.25">
      <c r="A42" s="83" t="s">
        <v>10</v>
      </c>
      <c r="B42" s="84"/>
      <c r="C42" s="89"/>
      <c r="D42" s="90"/>
      <c r="E42" s="91"/>
      <c r="F42" s="28"/>
      <c r="G42" s="28"/>
      <c r="H42" s="28"/>
      <c r="I42" s="28"/>
      <c r="J42" s="32"/>
    </row>
    <row r="43" spans="1:117" ht="20.100000000000001" customHeight="1" x14ac:dyDescent="0.25">
      <c r="A43" s="85" t="s">
        <v>12</v>
      </c>
      <c r="B43" s="86"/>
      <c r="C43" s="92"/>
      <c r="D43" s="93"/>
      <c r="E43" s="94"/>
      <c r="F43" s="28"/>
      <c r="G43" s="28"/>
      <c r="H43" s="28"/>
      <c r="I43" s="28"/>
      <c r="J43" s="32"/>
      <c r="V43" s="21"/>
      <c r="W43" s="21"/>
      <c r="X43" s="21"/>
      <c r="Y43" s="18"/>
      <c r="Z43" s="21"/>
      <c r="AA43" s="21"/>
      <c r="AB43" s="21"/>
      <c r="AC43" s="21"/>
      <c r="AD43" s="21"/>
      <c r="AE43" s="21"/>
    </row>
    <row r="44" spans="1:117" ht="20.100000000000001" customHeight="1" x14ac:dyDescent="0.25">
      <c r="A44" s="33" t="s">
        <v>24</v>
      </c>
      <c r="B44" s="87"/>
      <c r="C44" s="88"/>
      <c r="D44" s="88"/>
      <c r="E44" s="88"/>
      <c r="F44" s="88"/>
      <c r="G44" s="88"/>
      <c r="H44" s="88"/>
      <c r="I44" s="88"/>
      <c r="J44" s="88"/>
      <c r="V44" s="21"/>
      <c r="W44" s="21"/>
      <c r="X44" s="21"/>
      <c r="Y44" s="18"/>
      <c r="Z44" s="21"/>
      <c r="AA44" s="21"/>
      <c r="AB44" s="21"/>
      <c r="AC44" s="21"/>
      <c r="AD44" s="21"/>
      <c r="AE44" s="21"/>
    </row>
    <row r="45" spans="1:117" ht="20.100000000000001" customHeight="1" x14ac:dyDescent="0.25">
      <c r="A45" s="7"/>
      <c r="B45" s="62" t="s">
        <v>63</v>
      </c>
      <c r="C45" s="76" t="s">
        <v>26</v>
      </c>
      <c r="D45" s="67"/>
      <c r="E45" s="62" t="s">
        <v>66</v>
      </c>
      <c r="F45" s="62" t="s">
        <v>67</v>
      </c>
      <c r="G45" s="76" t="s">
        <v>68</v>
      </c>
      <c r="H45" s="76" t="s">
        <v>41</v>
      </c>
      <c r="I45" s="67"/>
      <c r="J45" s="67" t="s">
        <v>52</v>
      </c>
      <c r="K45" s="43"/>
      <c r="M45" s="34"/>
      <c r="V45" s="21"/>
      <c r="W45" s="21"/>
      <c r="X45" s="21"/>
      <c r="Y45" s="18"/>
      <c r="Z45" s="21"/>
      <c r="AA45" s="21"/>
      <c r="AB45" s="21"/>
      <c r="AC45" s="21"/>
      <c r="AD45" s="21"/>
      <c r="AE45" s="21"/>
      <c r="AF45" s="21"/>
      <c r="AG45" s="21"/>
    </row>
    <row r="46" spans="1:117" ht="20.100000000000001" customHeight="1" x14ac:dyDescent="0.25">
      <c r="A46" s="7"/>
      <c r="B46" s="63"/>
      <c r="C46" s="77"/>
      <c r="D46" s="68"/>
      <c r="E46" s="63"/>
      <c r="F46" s="63"/>
      <c r="G46" s="77"/>
      <c r="H46" s="77"/>
      <c r="I46" s="68"/>
      <c r="J46" s="68"/>
      <c r="K46" s="43"/>
      <c r="M46" s="23"/>
    </row>
    <row r="47" spans="1:117" ht="20.100000000000001" customHeight="1" x14ac:dyDescent="0.25">
      <c r="A47" s="8"/>
      <c r="B47" s="64"/>
      <c r="C47" s="78"/>
      <c r="D47" s="69"/>
      <c r="E47" s="64"/>
      <c r="F47" s="64"/>
      <c r="G47" s="78"/>
      <c r="H47" s="78"/>
      <c r="I47" s="69"/>
      <c r="J47" s="69"/>
      <c r="K47" s="43"/>
      <c r="M47" s="17"/>
      <c r="R47" s="58" t="s">
        <v>48</v>
      </c>
      <c r="V47" s="38" t="s">
        <v>49</v>
      </c>
      <c r="W47" s="38">
        <v>50</v>
      </c>
      <c r="X47" s="38">
        <f>W47+5</f>
        <v>55</v>
      </c>
      <c r="Y47" s="23">
        <f t="shared" ref="Y47:CJ47" si="3">X47+5</f>
        <v>60</v>
      </c>
      <c r="Z47" s="38">
        <f t="shared" si="3"/>
        <v>65</v>
      </c>
      <c r="AA47" s="38">
        <f t="shared" si="3"/>
        <v>70</v>
      </c>
      <c r="AB47" s="38">
        <f t="shared" si="3"/>
        <v>75</v>
      </c>
      <c r="AC47" s="38">
        <f t="shared" si="3"/>
        <v>80</v>
      </c>
      <c r="AD47" s="38">
        <f t="shared" si="3"/>
        <v>85</v>
      </c>
      <c r="AE47" s="38">
        <f t="shared" si="3"/>
        <v>90</v>
      </c>
      <c r="AF47" s="38">
        <f t="shared" si="3"/>
        <v>95</v>
      </c>
      <c r="AG47" s="38">
        <f t="shared" si="3"/>
        <v>100</v>
      </c>
      <c r="AH47" s="38">
        <f t="shared" si="3"/>
        <v>105</v>
      </c>
      <c r="AI47" s="38">
        <f t="shared" si="3"/>
        <v>110</v>
      </c>
      <c r="AJ47" s="38">
        <f t="shared" si="3"/>
        <v>115</v>
      </c>
      <c r="AK47" s="38">
        <f t="shared" si="3"/>
        <v>120</v>
      </c>
      <c r="AL47" s="38">
        <f t="shared" si="3"/>
        <v>125</v>
      </c>
      <c r="AM47" s="38">
        <f t="shared" si="3"/>
        <v>130</v>
      </c>
      <c r="AN47" s="38">
        <f t="shared" si="3"/>
        <v>135</v>
      </c>
      <c r="AO47" s="38">
        <f t="shared" si="3"/>
        <v>140</v>
      </c>
      <c r="AP47" s="38">
        <f t="shared" si="3"/>
        <v>145</v>
      </c>
      <c r="AQ47" s="38">
        <f t="shared" si="3"/>
        <v>150</v>
      </c>
      <c r="AR47" s="38">
        <f t="shared" si="3"/>
        <v>155</v>
      </c>
      <c r="AS47" s="38">
        <f t="shared" si="3"/>
        <v>160</v>
      </c>
      <c r="AT47" s="38">
        <f t="shared" si="3"/>
        <v>165</v>
      </c>
      <c r="AU47" s="38">
        <f t="shared" si="3"/>
        <v>170</v>
      </c>
      <c r="AV47" s="38">
        <f t="shared" si="3"/>
        <v>175</v>
      </c>
      <c r="AW47" s="38">
        <f t="shared" si="3"/>
        <v>180</v>
      </c>
      <c r="AX47" s="38">
        <f t="shared" si="3"/>
        <v>185</v>
      </c>
      <c r="AY47" s="38">
        <f t="shared" si="3"/>
        <v>190</v>
      </c>
      <c r="AZ47" s="38">
        <f t="shared" si="3"/>
        <v>195</v>
      </c>
      <c r="BA47" s="38">
        <f t="shared" si="3"/>
        <v>200</v>
      </c>
      <c r="BB47" s="38">
        <f t="shared" si="3"/>
        <v>205</v>
      </c>
      <c r="BC47" s="38">
        <f t="shared" si="3"/>
        <v>210</v>
      </c>
      <c r="BD47" s="38">
        <f t="shared" si="3"/>
        <v>215</v>
      </c>
      <c r="BE47" s="38">
        <f t="shared" si="3"/>
        <v>220</v>
      </c>
      <c r="BF47" s="38">
        <f t="shared" si="3"/>
        <v>225</v>
      </c>
      <c r="BG47" s="38">
        <f t="shared" si="3"/>
        <v>230</v>
      </c>
      <c r="BH47" s="38">
        <f t="shared" si="3"/>
        <v>235</v>
      </c>
      <c r="BI47" s="38">
        <f t="shared" si="3"/>
        <v>240</v>
      </c>
      <c r="BJ47" s="38">
        <f t="shared" si="3"/>
        <v>245</v>
      </c>
      <c r="BK47" s="38">
        <f t="shared" si="3"/>
        <v>250</v>
      </c>
      <c r="BL47" s="38">
        <f t="shared" si="3"/>
        <v>255</v>
      </c>
      <c r="BM47" s="38">
        <f t="shared" si="3"/>
        <v>260</v>
      </c>
      <c r="BN47" s="38">
        <f t="shared" si="3"/>
        <v>265</v>
      </c>
      <c r="BO47" s="38">
        <f t="shared" si="3"/>
        <v>270</v>
      </c>
      <c r="BP47" s="38">
        <f t="shared" si="3"/>
        <v>275</v>
      </c>
      <c r="BQ47" s="38">
        <f t="shared" si="3"/>
        <v>280</v>
      </c>
      <c r="BR47" s="38">
        <f t="shared" si="3"/>
        <v>285</v>
      </c>
      <c r="BS47" s="38">
        <f t="shared" si="3"/>
        <v>290</v>
      </c>
      <c r="BT47" s="38">
        <f t="shared" si="3"/>
        <v>295</v>
      </c>
      <c r="BU47" s="38">
        <f t="shared" si="3"/>
        <v>300</v>
      </c>
      <c r="BV47" s="38">
        <f t="shared" si="3"/>
        <v>305</v>
      </c>
      <c r="BW47" s="38">
        <f t="shared" si="3"/>
        <v>310</v>
      </c>
      <c r="BX47" s="38">
        <f t="shared" si="3"/>
        <v>315</v>
      </c>
      <c r="BY47" s="38">
        <f t="shared" si="3"/>
        <v>320</v>
      </c>
      <c r="BZ47" s="38">
        <f t="shared" si="3"/>
        <v>325</v>
      </c>
      <c r="CA47" s="38">
        <f t="shared" si="3"/>
        <v>330</v>
      </c>
      <c r="CB47" s="38">
        <f t="shared" si="3"/>
        <v>335</v>
      </c>
      <c r="CC47" s="38">
        <f t="shared" si="3"/>
        <v>340</v>
      </c>
      <c r="CD47" s="38">
        <f t="shared" si="3"/>
        <v>345</v>
      </c>
      <c r="CE47" s="38">
        <f t="shared" si="3"/>
        <v>350</v>
      </c>
      <c r="CF47" s="38">
        <f t="shared" si="3"/>
        <v>355</v>
      </c>
      <c r="CG47" s="38">
        <f t="shared" si="3"/>
        <v>360</v>
      </c>
      <c r="CH47" s="38">
        <f t="shared" si="3"/>
        <v>365</v>
      </c>
      <c r="CI47" s="38">
        <f t="shared" si="3"/>
        <v>370</v>
      </c>
      <c r="CJ47" s="38">
        <f t="shared" si="3"/>
        <v>375</v>
      </c>
      <c r="CK47" s="38">
        <f>CJ47+5</f>
        <v>380</v>
      </c>
      <c r="CL47" s="38">
        <f>CK47+5</f>
        <v>385</v>
      </c>
      <c r="CM47" s="38">
        <f>CL47+5</f>
        <v>390</v>
      </c>
      <c r="CN47" s="38">
        <f>CM47+5</f>
        <v>395</v>
      </c>
      <c r="CO47" s="38">
        <f>CN47+5</f>
        <v>400</v>
      </c>
      <c r="CT47" s="38" t="s">
        <v>71</v>
      </c>
    </row>
    <row r="48" spans="1:117" ht="20.100000000000001" customHeight="1" x14ac:dyDescent="0.25">
      <c r="A48" s="31" t="s">
        <v>30</v>
      </c>
      <c r="B48" s="30"/>
      <c r="C48" s="87"/>
      <c r="D48" s="132"/>
      <c r="E48" s="116"/>
      <c r="F48" s="116"/>
      <c r="G48" s="118"/>
      <c r="H48" s="65"/>
      <c r="I48" s="66"/>
      <c r="J48" s="95"/>
      <c r="K48" s="43"/>
      <c r="M48" s="18"/>
      <c r="R48" s="39" t="str">
        <f>IFERROR(VLOOKUP(F48,$Y$3:$AB$20,2,FALSE),"")</f>
        <v/>
      </c>
      <c r="S48" s="39" t="str">
        <f>IFERROR(VLOOKUP(F48,$Y$3:$AB$20,3,FALSE),"")</f>
        <v/>
      </c>
      <c r="T48" s="39" t="str">
        <f>IFERROR(VLOOKUP(F48,$Y$3:$AB$20,4,FALSE),"")</f>
        <v/>
      </c>
      <c r="V48" s="21"/>
      <c r="W48" s="39">
        <f>IF($H48=$X$5,IF($F48*2*W$47&gt;$AI$4,"",W$47),IF($F48*W$47&gt;$AI$4,"",W$47))</f>
        <v>50</v>
      </c>
      <c r="X48" s="39">
        <f>IF($H48=$X$5,IF($F48*2*X$47&gt;$AI$4,"",X$47),IF($F48*X$47&gt;$AI$4,"",X$47))</f>
        <v>55</v>
      </c>
      <c r="Y48" s="53">
        <f>IF($H48=$X$5,IF($F48*2*Y$47&gt;$AI$4,"",Y$47),IF($F48*Y$47&gt;$AI$4,"",Y$47))</f>
        <v>60</v>
      </c>
      <c r="Z48" s="39">
        <f>IF($H48=$X$5,IF($F48*2*Z$47&gt;$AI$4,"",Z$47),IF($F48*Z$47&gt;$AI$4,"",Z$47))</f>
        <v>65</v>
      </c>
      <c r="AA48" s="39">
        <f>IF($H48=$X$5,IF($F48*2*AA$47&gt;$AI$4,"",AA$47),IF($F48*AA$47&gt;$AI$4,"",AA$47))</f>
        <v>70</v>
      </c>
      <c r="AB48" s="39">
        <f>IF($H48=$X$5,IF($F48*2*AB$47&gt;$AI$4,"",AB$47),IF($F48*AB$47&gt;$AI$4,"",AB$47))</f>
        <v>75</v>
      </c>
      <c r="AC48" s="39">
        <f>IF($H48=$X$5,IF($F48*2*AC$47&gt;$AI$4,"",AC$47),IF($F48*AC$47&gt;$AI$4,"",AC$47))</f>
        <v>80</v>
      </c>
      <c r="AD48" s="39">
        <f>IF($H48=$X$5,IF($F48*2*AD$47&gt;$AI$4,"",AD$47),IF($F48*AD$47&gt;$AI$4,"",AD$47))</f>
        <v>85</v>
      </c>
      <c r="AE48" s="39">
        <f>IF($H48=$X$5,IF($F48*2*AE$47&gt;$AI$4,"",AE$47),IF($F48*AE$47&gt;$AI$4,"",AE$47))</f>
        <v>90</v>
      </c>
      <c r="AF48" s="39">
        <f>IF($H48=$X$5,IF($F48*2*AF$47&gt;$AI$4,"",AF$47),IF($F48*AF$47&gt;$AI$4,"",AF$47))</f>
        <v>95</v>
      </c>
      <c r="AG48" s="39">
        <f>IF($H48=$X$5,IF($F48*2*AG$47&gt;$AI$4,"",AG$47),IF($F48*AG$47&gt;$AI$4,"",AG$47))</f>
        <v>100</v>
      </c>
      <c r="AH48" s="39">
        <f>IF($H48=$X$5,IF($F48*2*AH$47&gt;$AI$4,"",AH$47),IF($F48*AH$47&gt;$AI$4,"",AH$47))</f>
        <v>105</v>
      </c>
      <c r="AI48" s="39">
        <f>IF($H48=$X$5,IF($F48*2*AI$47&gt;$AI$4,"",AI$47),IF($F48*AI$47&gt;$AI$4,"",AI$47))</f>
        <v>110</v>
      </c>
      <c r="AJ48" s="39">
        <f>IF($H48=$X$5,IF($F48*2*AJ$47&gt;$AI$4,"",AJ$47),IF($F48*AJ$47&gt;$AI$4,"",AJ$47))</f>
        <v>115</v>
      </c>
      <c r="AK48" s="39">
        <f>IF($H48=$X$5,IF($F48*2*AK$47&gt;$AI$4,"",AK$47),IF($F48*AK$47&gt;$AI$4,"",AK$47))</f>
        <v>120</v>
      </c>
      <c r="AL48" s="39">
        <f>IF($H48=$X$5,IF($F48*2*AL$47&gt;$AI$4,"",AL$47),IF($F48*AL$47&gt;$AI$4,"",AL$47))</f>
        <v>125</v>
      </c>
      <c r="AM48" s="39">
        <f>IF($H48=$X$5,IF($F48*2*AM$47&gt;$AI$4,"",AM$47),IF($F48*AM$47&gt;$AI$4,"",AM$47))</f>
        <v>130</v>
      </c>
      <c r="AN48" s="39">
        <f>IF($H48=$X$5,IF($F48*2*AN$47&gt;$AI$4,"",AN$47),IF($F48*AN$47&gt;$AI$4,"",AN$47))</f>
        <v>135</v>
      </c>
      <c r="AO48" s="39">
        <f>IF($H48=$X$5,IF($F48*2*AO$47&gt;$AI$4,"",AO$47),IF($F48*AO$47&gt;$AI$4,"",AO$47))</f>
        <v>140</v>
      </c>
      <c r="AP48" s="39">
        <f>IF($H48=$X$5,IF($F48*2*AP$47&gt;$AI$4,"",AP$47),IF($F48*AP$47&gt;$AI$4,"",AP$47))</f>
        <v>145</v>
      </c>
      <c r="AQ48" s="39">
        <f>IF($H48=$X$5,IF($F48*2*AQ$47&gt;$AI$4,"",AQ$47),IF($F48*AQ$47&gt;$AI$4,"",AQ$47))</f>
        <v>150</v>
      </c>
      <c r="AR48" s="39">
        <f>IF($H48=$X$5,IF($F48*2*AR$47&gt;$AI$4,"",AR$47),IF($F48*AR$47&gt;$AI$4,"",AR$47))</f>
        <v>155</v>
      </c>
      <c r="AS48" s="39">
        <f>IF($H48=$X$5,IF($F48*2*AS$47&gt;$AI$4,"",AS$47),IF($F48*AS$47&gt;$AI$4,"",AS$47))</f>
        <v>160</v>
      </c>
      <c r="AT48" s="39">
        <f>IF($H48=$X$5,IF($F48*2*AT$47&gt;$AI$4,"",AT$47),IF($F48*AT$47&gt;$AI$4,"",AT$47))</f>
        <v>165</v>
      </c>
      <c r="AU48" s="39">
        <f>IF($H48=$X$5,IF($F48*2*AU$47&gt;$AI$4,"",AU$47),IF($F48*AU$47&gt;$AI$4,"",AU$47))</f>
        <v>170</v>
      </c>
      <c r="AV48" s="39">
        <f>IF($H48=$X$5,IF($F48*2*AV$47&gt;$AI$4,"",AV$47),IF($F48*AV$47&gt;$AI$4,"",AV$47))</f>
        <v>175</v>
      </c>
      <c r="AW48" s="39">
        <f>IF($H48=$X$5,IF($F48*2*AW$47&gt;$AI$4,"",AW$47),IF($F48*AW$47&gt;$AI$4,"",AW$47))</f>
        <v>180</v>
      </c>
      <c r="AX48" s="39">
        <f>IF($H48=$X$5,IF($F48*2*AX$47&gt;$AI$4,"",AX$47),IF($F48*AX$47&gt;$AI$4,"",AX$47))</f>
        <v>185</v>
      </c>
      <c r="AY48" s="39">
        <f>IF($H48=$X$5,IF($F48*2*AY$47&gt;$AI$4,"",AY$47),IF($F48*AY$47&gt;$AI$4,"",AY$47))</f>
        <v>190</v>
      </c>
      <c r="AZ48" s="39">
        <f>IF($H48=$X$5,IF($F48*2*AZ$47&gt;$AI$4,"",AZ$47),IF($F48*AZ$47&gt;$AI$4,"",AZ$47))</f>
        <v>195</v>
      </c>
      <c r="BA48" s="39">
        <f>IF($H48=$X$5,IF($F48*2*BA$47&gt;$AI$4,"",BA$47),IF($F48*BA$47&gt;$AI$4,"",BA$47))</f>
        <v>200</v>
      </c>
      <c r="BB48" s="39">
        <f>IF($H48=$X$5,IF($F48*2*BB$47&gt;$AI$4,"",BB$47),IF($F48*BB$47&gt;$AI$4,"",BB$47))</f>
        <v>205</v>
      </c>
      <c r="BC48" s="39">
        <f>IF($H48=$X$5,IF($F48*2*BC$47&gt;$AI$4,"",BC$47),IF($F48*BC$47&gt;$AI$4,"",BC$47))</f>
        <v>210</v>
      </c>
      <c r="BD48" s="39">
        <f>IF($H48=$X$5,IF($F48*2*BD$47&gt;$AI$4,"",BD$47),IF($F48*BD$47&gt;$AI$4,"",BD$47))</f>
        <v>215</v>
      </c>
      <c r="BE48" s="39">
        <f>IF($H48=$X$5,IF($F48*2*BE$47&gt;$AI$4,"",BE$47),IF($F48*BE$47&gt;$AI$4,"",BE$47))</f>
        <v>220</v>
      </c>
      <c r="BF48" s="39">
        <f>IF($H48=$X$5,IF($F48*2*BF$47&gt;$AI$4,"",BF$47),IF($F48*BF$47&gt;$AI$4,"",BF$47))</f>
        <v>225</v>
      </c>
      <c r="BG48" s="39">
        <f>IF($H48=$X$5,IF($F48*2*BG$47&gt;$AI$4,"",BG$47),IF($F48*BG$47&gt;$AI$4,"",BG$47))</f>
        <v>230</v>
      </c>
      <c r="BH48" s="39">
        <f>IF($H48=$X$5,IF($F48*2*BH$47&gt;$AI$4,"",BH$47),IF($F48*BH$47&gt;$AI$4,"",BH$47))</f>
        <v>235</v>
      </c>
      <c r="BI48" s="39">
        <f>IF($H48=$X$5,IF($F48*2*BI$47&gt;$AI$4,"",BI$47),IF($F48*BI$47&gt;$AI$4,"",BI$47))</f>
        <v>240</v>
      </c>
      <c r="BJ48" s="39">
        <f>IF($H48=$X$5,IF($F48*2*BJ$47&gt;$AI$4,"",BJ$47),IF($F48*BJ$47&gt;$AI$4,"",BJ$47))</f>
        <v>245</v>
      </c>
      <c r="BK48" s="39">
        <f>IF($H48=$X$5,IF($F48*2*BK$47&gt;$AI$4,"",BK$47),IF($F48*BK$47&gt;$AI$4,"",BK$47))</f>
        <v>250</v>
      </c>
      <c r="BL48" s="39">
        <f>IF($H48=$X$5,IF($F48*2*BL$47&gt;$AI$4,"",BL$47),IF($F48*BL$47&gt;$AI$4,"",BL$47))</f>
        <v>255</v>
      </c>
      <c r="BM48" s="39">
        <f>IF($H48=$X$5,IF($F48*2*BM$47&gt;$AI$4,"",BM$47),IF($F48*BM$47&gt;$AI$4,"",BM$47))</f>
        <v>260</v>
      </c>
      <c r="BN48" s="39">
        <f>IF($H48=$X$5,IF($F48*2*BN$47&gt;$AI$4,"",BN$47),IF($F48*BN$47&gt;$AI$4,"",BN$47))</f>
        <v>265</v>
      </c>
      <c r="BO48" s="39">
        <f>IF($H48=$X$5,IF($F48*2*BO$47&gt;$AI$4,"",BO$47),IF($F48*BO$47&gt;$AI$4,"",BO$47))</f>
        <v>270</v>
      </c>
      <c r="BP48" s="39">
        <f>IF($H48=$X$5,IF($F48*2*BP$47&gt;$AI$4,"",BP$47),IF($F48*BP$47&gt;$AI$4,"",BP$47))</f>
        <v>275</v>
      </c>
      <c r="BQ48" s="39">
        <f>IF($H48=$X$5,IF($F48*2*BQ$47&gt;$AI$4,"",BQ$47),IF($F48*BQ$47&gt;$AI$4,"",BQ$47))</f>
        <v>280</v>
      </c>
      <c r="BR48" s="39">
        <f>IF($H48=$X$5,IF($F48*2*BR$47&gt;$AI$4,"",BR$47),IF($F48*BR$47&gt;$AI$4,"",BR$47))</f>
        <v>285</v>
      </c>
      <c r="BS48" s="39">
        <f>IF($H48=$X$5,IF($F48*2*BS$47&gt;$AI$4,"",BS$47),IF($F48*BS$47&gt;$AI$4,"",BS$47))</f>
        <v>290</v>
      </c>
      <c r="BT48" s="39">
        <f>IF($H48=$X$5,IF($F48*2*BT$47&gt;$AI$4,"",BT$47),IF($F48*BT$47&gt;$AI$4,"",BT$47))</f>
        <v>295</v>
      </c>
      <c r="BU48" s="39">
        <f>IF($H48=$X$5,IF($F48*2*BU$47&gt;$AI$4,"",BU$47),IF($F48*BU$47&gt;$AI$4,"",BU$47))</f>
        <v>300</v>
      </c>
      <c r="BV48" s="39">
        <f>IF($H48=$X$5,IF($F48*2*BV$47&gt;$AI$4,"",BV$47),IF($F48*BV$47&gt;$AI$4,"",BV$47))</f>
        <v>305</v>
      </c>
      <c r="BW48" s="39">
        <f>IF($H48=$X$5,IF($F48*2*BW$47&gt;$AI$4,"",BW$47),IF($F48*BW$47&gt;$AI$4,"",BW$47))</f>
        <v>310</v>
      </c>
      <c r="BX48" s="39">
        <f>IF($H48=$X$5,IF($F48*2*BX$47&gt;$AI$4,"",BX$47),IF($F48*BX$47&gt;$AI$4,"",BX$47))</f>
        <v>315</v>
      </c>
      <c r="BY48" s="39">
        <f>IF($H48=$X$5,IF($F48*2*BY$47&gt;$AI$4,"",BY$47),IF($F48*BY$47&gt;$AI$4,"",BY$47))</f>
        <v>320</v>
      </c>
      <c r="BZ48" s="39">
        <f>IF($H48=$X$5,IF($F48*2*BZ$47&gt;$AI$4,"",BZ$47),IF($F48*BZ$47&gt;$AI$4,"",BZ$47))</f>
        <v>325</v>
      </c>
      <c r="CA48" s="39">
        <f>IF($H48=$X$5,IF($F48*2*CA$47&gt;$AI$4,"",CA$47),IF($F48*CA$47&gt;$AI$4,"",CA$47))</f>
        <v>330</v>
      </c>
      <c r="CB48" s="39">
        <f>IF($H48=$X$5,IF($F48*2*CB$47&gt;$AI$4,"",CB$47),IF($F48*CB$47&gt;$AI$4,"",CB$47))</f>
        <v>335</v>
      </c>
      <c r="CC48" s="39">
        <f>IF($H48=$X$5,IF($F48*2*CC$47&gt;$AI$4,"",CC$47),IF($F48*CC$47&gt;$AI$4,"",CC$47))</f>
        <v>340</v>
      </c>
      <c r="CD48" s="39">
        <f>IF($H48=$X$5,IF($F48*2*CD$47&gt;$AI$4,"",CD$47),IF($F48*CD$47&gt;$AI$4,"",CD$47))</f>
        <v>345</v>
      </c>
      <c r="CE48" s="39">
        <f>IF($H48=$X$5,IF($F48*2*CE$47&gt;$AI$4,"",CE$47),IF($F48*CE$47&gt;$AI$4,"",CE$47))</f>
        <v>350</v>
      </c>
      <c r="CF48" s="39">
        <f>IF($H48=$X$5,IF($F48*2*CF$47&gt;$AI$4,"",CF$47),IF($F48*CF$47&gt;$AI$4,"",CF$47))</f>
        <v>355</v>
      </c>
      <c r="CG48" s="39">
        <f>IF($H48=$X$5,IF($F48*2*CG$47&gt;$AI$4,"",CG$47),IF($F48*CG$47&gt;$AI$4,"",CG$47))</f>
        <v>360</v>
      </c>
      <c r="CH48" s="39">
        <f>IF($H48=$X$5,IF($F48*2*CH$47&gt;$AI$4,"",CH$47),IF($F48*CH$47&gt;$AI$4,"",CH$47))</f>
        <v>365</v>
      </c>
      <c r="CI48" s="39">
        <f>IF($H48=$X$5,IF($F48*2*CI$47&gt;$AI$4,"",CI$47),IF($F48*CI$47&gt;$AI$4,"",CI$47))</f>
        <v>370</v>
      </c>
      <c r="CJ48" s="39">
        <f>IF($H48=$X$5,IF($F48*2*CJ$47&gt;$AI$4,"",CJ$47),IF($F48*CJ$47&gt;$AI$4,"",CJ$47))</f>
        <v>375</v>
      </c>
      <c r="CK48" s="39">
        <f>IF($H48=$X$5,IF($F48*2*CK$47&gt;$AI$4,"",CK$47),IF($F48*CK$47&gt;$AI$4,"",CK$47))</f>
        <v>380</v>
      </c>
      <c r="CL48" s="39">
        <f>IF($H48=$X$5,IF($F48*2*CL$47&gt;$AI$4,"",CL$47),IF($F48*CL$47&gt;$AI$4,"",CL$47))</f>
        <v>385</v>
      </c>
      <c r="CM48" s="39">
        <f>IF($H48=$X$5,IF($F48*2*CM$47&gt;$AI$4,"",CM$47),IF($F48*CM$47&gt;$AI$4,"",CM$47))</f>
        <v>390</v>
      </c>
      <c r="CN48" s="39">
        <f>IF($H48=$X$5,IF($F48*2*CN$47&gt;$AI$4,"",CN$47),IF($F48*CN$47&gt;$AI$4,"",CN$47))</f>
        <v>395</v>
      </c>
      <c r="CO48" s="39">
        <f>IF($H48=$X$5,IF($F48*2*CO$47&gt;$AI$4,"",CO$47),IF($F48*CO$47&gt;$AI$4,"",CO$47))</f>
        <v>400</v>
      </c>
      <c r="CT48" s="131" t="str">
        <f>IF($C48=$W$3,$AC$3,IF($C48=$W$4,$AD$3,IF($C48=$W$5,$AE$3,"")))</f>
        <v/>
      </c>
      <c r="CU48" s="131" t="str">
        <f>IF($C48=$W$3,$AC$4,IF($C48=$W$4,$AD$4,IF($C48=$W$5,$AE$4,"")))</f>
        <v/>
      </c>
      <c r="CV48" s="131" t="str">
        <f>IF($C48=$W$3,$AC$5,IF($C48=$W$4,$AD$5,IF($C48=$W$5,$AE$5,"")))</f>
        <v/>
      </c>
      <c r="CW48" s="131" t="str">
        <f>IF($C48=$W$3,$AC$6,IF($C48=$W$4,$AD$6,IF($C48=$W$5,$AE$6,"")))</f>
        <v/>
      </c>
      <c r="CX48" s="131" t="str">
        <f>IF($C48=$W$3,$AC$7,IF($C48=$W$4,$AD$7,IF($C48=$W$5,$AE$7,"")))</f>
        <v/>
      </c>
      <c r="CY48" s="131" t="str">
        <f>IF($C48=$W$3,$AC$8,IF($C48=$W$4,$AD$8,IF($C48=$W$5,$AE$8,"")))</f>
        <v/>
      </c>
      <c r="CZ48" s="131" t="str">
        <f>IF($C48=$W$3,$AC$9,IF($C48=$W$4,$AD$9,IF($C48=$W$5,$AE$9,"")))</f>
        <v/>
      </c>
      <c r="DA48" s="131" t="str">
        <f>IF($C48=$W$3,$AC$10,IF($C48=$W$4,$AD$10,IF($C48=$W$5,$AE$10,"")))</f>
        <v/>
      </c>
      <c r="DB48" s="131" t="str">
        <f>IF($C48=$W$3,$AC$11,IF($C48=$W$4,$AD$11,IF($C48=$W$5,$AE$11,"")))</f>
        <v/>
      </c>
      <c r="DC48" s="131" t="str">
        <f>IF($C48=$W$3,$AC$12,IF($C48=$W$4,$AD$12,IF($C48=$W$5,$AE$12,"")))</f>
        <v/>
      </c>
      <c r="DD48" s="131" t="str">
        <f>IF($C48=$W$3,$AC$13,IF($C48=$W$4,$AD$13,IF($C48=$W$5,$AE$13,"")))</f>
        <v/>
      </c>
      <c r="DE48" s="131" t="str">
        <f>IF($C48=$W$3,$AC$14,IF($C48=$W$4,$AD$14,IF($C48=$W$5,$AE$14,"")))</f>
        <v/>
      </c>
      <c r="DF48" s="131" t="str">
        <f>IF($C48=$W$3,$AC$15,IF($C48=$W$4,$AD$15,IF($C48=$W$5,$AE$15,"")))</f>
        <v/>
      </c>
      <c r="DG48" s="131" t="str">
        <f>IF($C48=$W$3,$AC$16,IF($C48=$W$4,$AD$16,IF($C48=$W$5,$AE$16,"")))</f>
        <v/>
      </c>
      <c r="DH48" s="131" t="str">
        <f>IF($C48=$W$3,$AC$17,IF($C48=$W$4,$AD$17,IF($C48=$W$5,$AE$17,"")))</f>
        <v/>
      </c>
      <c r="DI48" s="131" t="str">
        <f>IF($C48=$W$3,$AC$18,IF($C48=$W$4,$AD$18,IF($C48=$W$5,$AE$18,"")))</f>
        <v/>
      </c>
      <c r="DJ48" s="131" t="str">
        <f>IF($C48=$W$3,$AC$19,IF($C48=$W$4,$AD$19,IF($C48=$W$5,$AE$19,"")))</f>
        <v/>
      </c>
      <c r="DK48" s="131" t="str">
        <f>IF($C48=$W$3,$AC$20,IF($C48=$W$4,$AD$20,IF($C48=$W$5,$AE$20,"")))</f>
        <v/>
      </c>
      <c r="DL48" s="43"/>
      <c r="DM48" s="43"/>
    </row>
    <row r="49" spans="1:115" ht="20.100000000000001" customHeight="1" x14ac:dyDescent="0.25">
      <c r="A49" s="31" t="s">
        <v>31</v>
      </c>
      <c r="B49" s="30"/>
      <c r="C49" s="87"/>
      <c r="D49" s="132"/>
      <c r="E49" s="116"/>
      <c r="F49" s="116"/>
      <c r="G49" s="118"/>
      <c r="H49" s="65"/>
      <c r="I49" s="66"/>
      <c r="J49" s="95"/>
      <c r="K49" s="43"/>
      <c r="M49" s="18"/>
      <c r="R49" s="39" t="str">
        <f>IFERROR(VLOOKUP(F49,$Y$3:$AB$20,2,FALSE),"")</f>
        <v/>
      </c>
      <c r="S49" s="39" t="str">
        <f>IFERROR(VLOOKUP(F49,$Y$3:$AB$20,3,FALSE),"")</f>
        <v/>
      </c>
      <c r="T49" s="39" t="str">
        <f>IFERROR(VLOOKUP(F49,$Y$3:$AB$20,4,FALSE),"")</f>
        <v/>
      </c>
      <c r="V49" s="21"/>
      <c r="W49" s="39">
        <f>IF($H49=$X$5,IF($F49*2*W$47&gt;$AI$4,"",W$47),IF($F49*W$47&gt;$AI$4,"",W$47))</f>
        <v>50</v>
      </c>
      <c r="X49" s="39">
        <f>IF($H49=$X$5,IF($F49*2*X$47&gt;$AI$4,"",X$47),IF($F49*X$47&gt;$AI$4,"",X$47))</f>
        <v>55</v>
      </c>
      <c r="Y49" s="53">
        <f>IF($H49=$X$5,IF($F49*2*Y$47&gt;$AI$4,"",Y$47),IF($F49*Y$47&gt;$AI$4,"",Y$47))</f>
        <v>60</v>
      </c>
      <c r="Z49" s="39">
        <f>IF($H49=$X$5,IF($F49*2*Z$47&gt;$AI$4,"",Z$47),IF($F49*Z$47&gt;$AI$4,"",Z$47))</f>
        <v>65</v>
      </c>
      <c r="AA49" s="39">
        <f>IF($H49=$X$5,IF($F49*2*AA$47&gt;$AI$4,"",AA$47),IF($F49*AA$47&gt;$AI$4,"",AA$47))</f>
        <v>70</v>
      </c>
      <c r="AB49" s="39">
        <f>IF($H49=$X$5,IF($F49*2*AB$47&gt;$AI$4,"",AB$47),IF($F49*AB$47&gt;$AI$4,"",AB$47))</f>
        <v>75</v>
      </c>
      <c r="AC49" s="39">
        <f>IF($H49=$X$5,IF($F49*2*AC$47&gt;$AI$4,"",AC$47),IF($F49*AC$47&gt;$AI$4,"",AC$47))</f>
        <v>80</v>
      </c>
      <c r="AD49" s="39">
        <f>IF($H49=$X$5,IF($F49*2*AD$47&gt;$AI$4,"",AD$47),IF($F49*AD$47&gt;$AI$4,"",AD$47))</f>
        <v>85</v>
      </c>
      <c r="AE49" s="39">
        <f>IF($H49=$X$5,IF($F49*2*AE$47&gt;$AI$4,"",AE$47),IF($F49*AE$47&gt;$AI$4,"",AE$47))</f>
        <v>90</v>
      </c>
      <c r="AF49" s="39">
        <f>IF($H49=$X$5,IF($F49*2*AF$47&gt;$AI$4,"",AF$47),IF($F49*AF$47&gt;$AI$4,"",AF$47))</f>
        <v>95</v>
      </c>
      <c r="AG49" s="39">
        <f>IF($H49=$X$5,IF($F49*2*AG$47&gt;$AI$4,"",AG$47),IF($F49*AG$47&gt;$AI$4,"",AG$47))</f>
        <v>100</v>
      </c>
      <c r="AH49" s="39">
        <f>IF($H49=$X$5,IF($F49*2*AH$47&gt;$AI$4,"",AH$47),IF($F49*AH$47&gt;$AI$4,"",AH$47))</f>
        <v>105</v>
      </c>
      <c r="AI49" s="39">
        <f>IF($H49=$X$5,IF($F49*2*AI$47&gt;$AI$4,"",AI$47),IF($F49*AI$47&gt;$AI$4,"",AI$47))</f>
        <v>110</v>
      </c>
      <c r="AJ49" s="39">
        <f>IF($H49=$X$5,IF($F49*2*AJ$47&gt;$AI$4,"",AJ$47),IF($F49*AJ$47&gt;$AI$4,"",AJ$47))</f>
        <v>115</v>
      </c>
      <c r="AK49" s="39">
        <f>IF($H49=$X$5,IF($F49*2*AK$47&gt;$AI$4,"",AK$47),IF($F49*AK$47&gt;$AI$4,"",AK$47))</f>
        <v>120</v>
      </c>
      <c r="AL49" s="39">
        <f>IF($H49=$X$5,IF($F49*2*AL$47&gt;$AI$4,"",AL$47),IF($F49*AL$47&gt;$AI$4,"",AL$47))</f>
        <v>125</v>
      </c>
      <c r="AM49" s="39">
        <f>IF($H49=$X$5,IF($F49*2*AM$47&gt;$AI$4,"",AM$47),IF($F49*AM$47&gt;$AI$4,"",AM$47))</f>
        <v>130</v>
      </c>
      <c r="AN49" s="39">
        <f>IF($H49=$X$5,IF($F49*2*AN$47&gt;$AI$4,"",AN$47),IF($F49*AN$47&gt;$AI$4,"",AN$47))</f>
        <v>135</v>
      </c>
      <c r="AO49" s="39">
        <f>IF($H49=$X$5,IF($F49*2*AO$47&gt;$AI$4,"",AO$47),IF($F49*AO$47&gt;$AI$4,"",AO$47))</f>
        <v>140</v>
      </c>
      <c r="AP49" s="39">
        <f>IF($H49=$X$5,IF($F49*2*AP$47&gt;$AI$4,"",AP$47),IF($F49*AP$47&gt;$AI$4,"",AP$47))</f>
        <v>145</v>
      </c>
      <c r="AQ49" s="39">
        <f>IF($H49=$X$5,IF($F49*2*AQ$47&gt;$AI$4,"",AQ$47),IF($F49*AQ$47&gt;$AI$4,"",AQ$47))</f>
        <v>150</v>
      </c>
      <c r="AR49" s="39">
        <f>IF($H49=$X$5,IF($F49*2*AR$47&gt;$AI$4,"",AR$47),IF($F49*AR$47&gt;$AI$4,"",AR$47))</f>
        <v>155</v>
      </c>
      <c r="AS49" s="39">
        <f>IF($H49=$X$5,IF($F49*2*AS$47&gt;$AI$4,"",AS$47),IF($F49*AS$47&gt;$AI$4,"",AS$47))</f>
        <v>160</v>
      </c>
      <c r="AT49" s="39">
        <f>IF($H49=$X$5,IF($F49*2*AT$47&gt;$AI$4,"",AT$47),IF($F49*AT$47&gt;$AI$4,"",AT$47))</f>
        <v>165</v>
      </c>
      <c r="AU49" s="39">
        <f>IF($H49=$X$5,IF($F49*2*AU$47&gt;$AI$4,"",AU$47),IF($F49*AU$47&gt;$AI$4,"",AU$47))</f>
        <v>170</v>
      </c>
      <c r="AV49" s="39">
        <f>IF($H49=$X$5,IF($F49*2*AV$47&gt;$AI$4,"",AV$47),IF($F49*AV$47&gt;$AI$4,"",AV$47))</f>
        <v>175</v>
      </c>
      <c r="AW49" s="39">
        <f>IF($H49=$X$5,IF($F49*2*AW$47&gt;$AI$4,"",AW$47),IF($F49*AW$47&gt;$AI$4,"",AW$47))</f>
        <v>180</v>
      </c>
      <c r="AX49" s="39">
        <f>IF($H49=$X$5,IF($F49*2*AX$47&gt;$AI$4,"",AX$47),IF($F49*AX$47&gt;$AI$4,"",AX$47))</f>
        <v>185</v>
      </c>
      <c r="AY49" s="39">
        <f>IF($H49=$X$5,IF($F49*2*AY$47&gt;$AI$4,"",AY$47),IF($F49*AY$47&gt;$AI$4,"",AY$47))</f>
        <v>190</v>
      </c>
      <c r="AZ49" s="39">
        <f>IF($H49=$X$5,IF($F49*2*AZ$47&gt;$AI$4,"",AZ$47),IF($F49*AZ$47&gt;$AI$4,"",AZ$47))</f>
        <v>195</v>
      </c>
      <c r="BA49" s="39">
        <f>IF($H49=$X$5,IF($F49*2*BA$47&gt;$AI$4,"",BA$47),IF($F49*BA$47&gt;$AI$4,"",BA$47))</f>
        <v>200</v>
      </c>
      <c r="BB49" s="39">
        <f>IF($H49=$X$5,IF($F49*2*BB$47&gt;$AI$4,"",BB$47),IF($F49*BB$47&gt;$AI$4,"",BB$47))</f>
        <v>205</v>
      </c>
      <c r="BC49" s="39">
        <f>IF($H49=$X$5,IF($F49*2*BC$47&gt;$AI$4,"",BC$47),IF($F49*BC$47&gt;$AI$4,"",BC$47))</f>
        <v>210</v>
      </c>
      <c r="BD49" s="39">
        <f>IF($H49=$X$5,IF($F49*2*BD$47&gt;$AI$4,"",BD$47),IF($F49*BD$47&gt;$AI$4,"",BD$47))</f>
        <v>215</v>
      </c>
      <c r="BE49" s="39">
        <f>IF($H49=$X$5,IF($F49*2*BE$47&gt;$AI$4,"",BE$47),IF($F49*BE$47&gt;$AI$4,"",BE$47))</f>
        <v>220</v>
      </c>
      <c r="BF49" s="39">
        <f>IF($H49=$X$5,IF($F49*2*BF$47&gt;$AI$4,"",BF$47),IF($F49*BF$47&gt;$AI$4,"",BF$47))</f>
        <v>225</v>
      </c>
      <c r="BG49" s="39">
        <f>IF($H49=$X$5,IF($F49*2*BG$47&gt;$AI$4,"",BG$47),IF($F49*BG$47&gt;$AI$4,"",BG$47))</f>
        <v>230</v>
      </c>
      <c r="BH49" s="39">
        <f>IF($H49=$X$5,IF($F49*2*BH$47&gt;$AI$4,"",BH$47),IF($F49*BH$47&gt;$AI$4,"",BH$47))</f>
        <v>235</v>
      </c>
      <c r="BI49" s="39">
        <f>IF($H49=$X$5,IF($F49*2*BI$47&gt;$AI$4,"",BI$47),IF($F49*BI$47&gt;$AI$4,"",BI$47))</f>
        <v>240</v>
      </c>
      <c r="BJ49" s="39">
        <f>IF($H49=$X$5,IF($F49*2*BJ$47&gt;$AI$4,"",BJ$47),IF($F49*BJ$47&gt;$AI$4,"",BJ$47))</f>
        <v>245</v>
      </c>
      <c r="BK49" s="39">
        <f>IF($H49=$X$5,IF($F49*2*BK$47&gt;$AI$4,"",BK$47),IF($F49*BK$47&gt;$AI$4,"",BK$47))</f>
        <v>250</v>
      </c>
      <c r="BL49" s="39">
        <f>IF($H49=$X$5,IF($F49*2*BL$47&gt;$AI$4,"",BL$47),IF($F49*BL$47&gt;$AI$4,"",BL$47))</f>
        <v>255</v>
      </c>
      <c r="BM49" s="39">
        <f>IF($H49=$X$5,IF($F49*2*BM$47&gt;$AI$4,"",BM$47),IF($F49*BM$47&gt;$AI$4,"",BM$47))</f>
        <v>260</v>
      </c>
      <c r="BN49" s="39">
        <f>IF($H49=$X$5,IF($F49*2*BN$47&gt;$AI$4,"",BN$47),IF($F49*BN$47&gt;$AI$4,"",BN$47))</f>
        <v>265</v>
      </c>
      <c r="BO49" s="39">
        <f>IF($H49=$X$5,IF($F49*2*BO$47&gt;$AI$4,"",BO$47),IF($F49*BO$47&gt;$AI$4,"",BO$47))</f>
        <v>270</v>
      </c>
      <c r="BP49" s="39">
        <f>IF($H49=$X$5,IF($F49*2*BP$47&gt;$AI$4,"",BP$47),IF($F49*BP$47&gt;$AI$4,"",BP$47))</f>
        <v>275</v>
      </c>
      <c r="BQ49" s="39">
        <f>IF($H49=$X$5,IF($F49*2*BQ$47&gt;$AI$4,"",BQ$47),IF($F49*BQ$47&gt;$AI$4,"",BQ$47))</f>
        <v>280</v>
      </c>
      <c r="BR49" s="39">
        <f>IF($H49=$X$5,IF($F49*2*BR$47&gt;$AI$4,"",BR$47),IF($F49*BR$47&gt;$AI$4,"",BR$47))</f>
        <v>285</v>
      </c>
      <c r="BS49" s="39">
        <f>IF($H49=$X$5,IF($F49*2*BS$47&gt;$AI$4,"",BS$47),IF($F49*BS$47&gt;$AI$4,"",BS$47))</f>
        <v>290</v>
      </c>
      <c r="BT49" s="39">
        <f>IF($H49=$X$5,IF($F49*2*BT$47&gt;$AI$4,"",BT$47),IF($F49*BT$47&gt;$AI$4,"",BT$47))</f>
        <v>295</v>
      </c>
      <c r="BU49" s="39">
        <f>IF($H49=$X$5,IF($F49*2*BU$47&gt;$AI$4,"",BU$47),IF($F49*BU$47&gt;$AI$4,"",BU$47))</f>
        <v>300</v>
      </c>
      <c r="BV49" s="39">
        <f>IF($H49=$X$5,IF($F49*2*BV$47&gt;$AI$4,"",BV$47),IF($F49*BV$47&gt;$AI$4,"",BV$47))</f>
        <v>305</v>
      </c>
      <c r="BW49" s="39">
        <f>IF($H49=$X$5,IF($F49*2*BW$47&gt;$AI$4,"",BW$47),IF($F49*BW$47&gt;$AI$4,"",BW$47))</f>
        <v>310</v>
      </c>
      <c r="BX49" s="39">
        <f>IF($H49=$X$5,IF($F49*2*BX$47&gt;$AI$4,"",BX$47),IF($F49*BX$47&gt;$AI$4,"",BX$47))</f>
        <v>315</v>
      </c>
      <c r="BY49" s="39">
        <f>IF($H49=$X$5,IF($F49*2*BY$47&gt;$AI$4,"",BY$47),IF($F49*BY$47&gt;$AI$4,"",BY$47))</f>
        <v>320</v>
      </c>
      <c r="BZ49" s="39">
        <f>IF($H49=$X$5,IF($F49*2*BZ$47&gt;$AI$4,"",BZ$47),IF($F49*BZ$47&gt;$AI$4,"",BZ$47))</f>
        <v>325</v>
      </c>
      <c r="CA49" s="39">
        <f>IF($H49=$X$5,IF($F49*2*CA$47&gt;$AI$4,"",CA$47),IF($F49*CA$47&gt;$AI$4,"",CA$47))</f>
        <v>330</v>
      </c>
      <c r="CB49" s="39">
        <f>IF($H49=$X$5,IF($F49*2*CB$47&gt;$AI$4,"",CB$47),IF($F49*CB$47&gt;$AI$4,"",CB$47))</f>
        <v>335</v>
      </c>
      <c r="CC49" s="39">
        <f>IF($H49=$X$5,IF($F49*2*CC$47&gt;$AI$4,"",CC$47),IF($F49*CC$47&gt;$AI$4,"",CC$47))</f>
        <v>340</v>
      </c>
      <c r="CD49" s="39">
        <f>IF($H49=$X$5,IF($F49*2*CD$47&gt;$AI$4,"",CD$47),IF($F49*CD$47&gt;$AI$4,"",CD$47))</f>
        <v>345</v>
      </c>
      <c r="CE49" s="39">
        <f>IF($H49=$X$5,IF($F49*2*CE$47&gt;$AI$4,"",CE$47),IF($F49*CE$47&gt;$AI$4,"",CE$47))</f>
        <v>350</v>
      </c>
      <c r="CF49" s="39">
        <f>IF($H49=$X$5,IF($F49*2*CF$47&gt;$AI$4,"",CF$47),IF($F49*CF$47&gt;$AI$4,"",CF$47))</f>
        <v>355</v>
      </c>
      <c r="CG49" s="39">
        <f>IF($H49=$X$5,IF($F49*2*CG$47&gt;$AI$4,"",CG$47),IF($F49*CG$47&gt;$AI$4,"",CG$47))</f>
        <v>360</v>
      </c>
      <c r="CH49" s="39">
        <f>IF($H49=$X$5,IF($F49*2*CH$47&gt;$AI$4,"",CH$47),IF($F49*CH$47&gt;$AI$4,"",CH$47))</f>
        <v>365</v>
      </c>
      <c r="CI49" s="39">
        <f>IF($H49=$X$5,IF($F49*2*CI$47&gt;$AI$4,"",CI$47),IF($F49*CI$47&gt;$AI$4,"",CI$47))</f>
        <v>370</v>
      </c>
      <c r="CJ49" s="39">
        <f>IF($H49=$X$5,IF($F49*2*CJ$47&gt;$AI$4,"",CJ$47),IF($F49*CJ$47&gt;$AI$4,"",CJ$47))</f>
        <v>375</v>
      </c>
      <c r="CK49" s="39">
        <f>IF($H49=$X$5,IF($F49*2*CK$47&gt;$AI$4,"",CK$47),IF($F49*CK$47&gt;$AI$4,"",CK$47))</f>
        <v>380</v>
      </c>
      <c r="CL49" s="39">
        <f>IF($H49=$X$5,IF($F49*2*CL$47&gt;$AI$4,"",CL$47),IF($F49*CL$47&gt;$AI$4,"",CL$47))</f>
        <v>385</v>
      </c>
      <c r="CM49" s="39">
        <f>IF($H49=$X$5,IF($F49*2*CM$47&gt;$AI$4,"",CM$47),IF($F49*CM$47&gt;$AI$4,"",CM$47))</f>
        <v>390</v>
      </c>
      <c r="CN49" s="39">
        <f>IF($H49=$X$5,IF($F49*2*CN$47&gt;$AI$4,"",CN$47),IF($F49*CN$47&gt;$AI$4,"",CN$47))</f>
        <v>395</v>
      </c>
      <c r="CO49" s="39">
        <f>IF($H49=$X$5,IF($F49*2*CO$47&gt;$AI$4,"",CO$47),IF($F49*CO$47&gt;$AI$4,"",CO$47))</f>
        <v>400</v>
      </c>
      <c r="CT49" s="131" t="str">
        <f>IF($C49=$W$3,$AC$3,IF($C49=$W$4,$AD$3,IF($C49=$W$5,$AE$3,"")))</f>
        <v/>
      </c>
      <c r="CU49" s="131" t="str">
        <f>IF($C49=$W$3,$AC$4,IF($C49=$W$4,$AD$4,IF($C49=$W$5,$AE$4,"")))</f>
        <v/>
      </c>
      <c r="CV49" s="131" t="str">
        <f>IF($C49=$W$3,$AC$5,IF($C49=$W$4,$AD$5,IF($C49=$W$5,$AE$5,"")))</f>
        <v/>
      </c>
      <c r="CW49" s="131" t="str">
        <f>IF($C49=$W$3,$AC$6,IF($C49=$W$4,$AD$6,IF($C49=$W$5,$AE$6,"")))</f>
        <v/>
      </c>
      <c r="CX49" s="131" t="str">
        <f>IF($C49=$W$3,$AC$7,IF($C49=$W$4,$AD$7,IF($C49=$W$5,$AE$7,"")))</f>
        <v/>
      </c>
      <c r="CY49" s="131" t="str">
        <f>IF($C49=$W$3,$AC$8,IF($C49=$W$4,$AD$8,IF($C49=$W$5,$AE$8,"")))</f>
        <v/>
      </c>
      <c r="CZ49" s="131" t="str">
        <f>IF($C49=$W$3,$AC$9,IF($C49=$W$4,$AD$9,IF($C49=$W$5,$AE$9,"")))</f>
        <v/>
      </c>
      <c r="DA49" s="131" t="str">
        <f>IF($C49=$W$3,$AC$10,IF($C49=$W$4,$AD$10,IF($C49=$W$5,$AE$10,"")))</f>
        <v/>
      </c>
      <c r="DB49" s="131" t="str">
        <f>IF($C49=$W$3,$AC$11,IF($C49=$W$4,$AD$11,IF($C49=$W$5,$AE$11,"")))</f>
        <v/>
      </c>
      <c r="DC49" s="131" t="str">
        <f>IF($C49=$W$3,$AC$12,IF($C49=$W$4,$AD$12,IF($C49=$W$5,$AE$12,"")))</f>
        <v/>
      </c>
      <c r="DD49" s="131" t="str">
        <f>IF($C49=$W$3,$AC$13,IF($C49=$W$4,$AD$13,IF($C49=$W$5,$AE$13,"")))</f>
        <v/>
      </c>
      <c r="DE49" s="131" t="str">
        <f>IF($C49=$W$3,$AC$14,IF($C49=$W$4,$AD$14,IF($C49=$W$5,$AE$14,"")))</f>
        <v/>
      </c>
      <c r="DF49" s="131" t="str">
        <f>IF($C49=$W$3,$AC$15,IF($C49=$W$4,$AD$15,IF($C49=$W$5,$AE$15,"")))</f>
        <v/>
      </c>
      <c r="DG49" s="131" t="str">
        <f>IF($C49=$W$3,$AC$16,IF($C49=$W$4,$AD$16,IF($C49=$W$5,$AE$16,"")))</f>
        <v/>
      </c>
      <c r="DH49" s="131" t="str">
        <f>IF($C49=$W$3,$AC$17,IF($C49=$W$4,$AD$17,IF($C49=$W$5,$AE$17,"")))</f>
        <v/>
      </c>
      <c r="DI49" s="131" t="str">
        <f>IF($C49=$W$3,$AC$18,IF($C49=$W$4,$AD$18,IF($C49=$W$5,$AE$18,"")))</f>
        <v/>
      </c>
      <c r="DJ49" s="131" t="str">
        <f>IF($C49=$W$3,$AC$19,IF($C49=$W$4,$AD$19,IF($C49=$W$5,$AE$19,"")))</f>
        <v/>
      </c>
      <c r="DK49" s="131" t="str">
        <f>IF($C49=$W$3,$AC$20,IF($C49=$W$4,$AD$20,IF($C49=$W$5,$AE$20,"")))</f>
        <v/>
      </c>
    </row>
    <row r="50" spans="1:115" ht="20.100000000000001" customHeight="1" x14ac:dyDescent="0.25">
      <c r="A50" s="31" t="s">
        <v>32</v>
      </c>
      <c r="B50" s="30"/>
      <c r="C50" s="87"/>
      <c r="D50" s="132"/>
      <c r="E50" s="116"/>
      <c r="F50" s="116"/>
      <c r="G50" s="118"/>
      <c r="H50" s="65"/>
      <c r="I50" s="66"/>
      <c r="J50" s="95"/>
      <c r="K50" s="43"/>
      <c r="M50" s="18"/>
      <c r="R50" s="39" t="str">
        <f>IFERROR(VLOOKUP(F50,$Y$3:$AB$20,2,FALSE),"")</f>
        <v/>
      </c>
      <c r="S50" s="39" t="str">
        <f>IFERROR(VLOOKUP(F50,$Y$3:$AB$20,3,FALSE),"")</f>
        <v/>
      </c>
      <c r="T50" s="39" t="str">
        <f>IFERROR(VLOOKUP(F50,$Y$3:$AB$20,4,FALSE),"")</f>
        <v/>
      </c>
      <c r="W50" s="39">
        <f>IF($H50=$X$5,IF($F50*2*W$47&gt;$AI$4,"",W$47),IF($F50*W$47&gt;$AI$4,"",W$47))</f>
        <v>50</v>
      </c>
      <c r="X50" s="39">
        <f>IF($H50=$X$5,IF($F50*2*X$47&gt;$AI$4,"",X$47),IF($F50*X$47&gt;$AI$4,"",X$47))</f>
        <v>55</v>
      </c>
      <c r="Y50" s="53">
        <f>IF($H50=$X$5,IF($F50*2*Y$47&gt;$AI$4,"",Y$47),IF($F50*Y$47&gt;$AI$4,"",Y$47))</f>
        <v>60</v>
      </c>
      <c r="Z50" s="39">
        <f>IF($H50=$X$5,IF($F50*2*Z$47&gt;$AI$4,"",Z$47),IF($F50*Z$47&gt;$AI$4,"",Z$47))</f>
        <v>65</v>
      </c>
      <c r="AA50" s="39">
        <f>IF($H50=$X$5,IF($F50*2*AA$47&gt;$AI$4,"",AA$47),IF($F50*AA$47&gt;$AI$4,"",AA$47))</f>
        <v>70</v>
      </c>
      <c r="AB50" s="39">
        <f>IF($H50=$X$5,IF($F50*2*AB$47&gt;$AI$4,"",AB$47),IF($F50*AB$47&gt;$AI$4,"",AB$47))</f>
        <v>75</v>
      </c>
      <c r="AC50" s="39">
        <f>IF($H50=$X$5,IF($F50*2*AC$47&gt;$AI$4,"",AC$47),IF($F50*AC$47&gt;$AI$4,"",AC$47))</f>
        <v>80</v>
      </c>
      <c r="AD50" s="39">
        <f>IF($H50=$X$5,IF($F50*2*AD$47&gt;$AI$4,"",AD$47),IF($F50*AD$47&gt;$AI$4,"",AD$47))</f>
        <v>85</v>
      </c>
      <c r="AE50" s="39">
        <f>IF($H50=$X$5,IF($F50*2*AE$47&gt;$AI$4,"",AE$47),IF($F50*AE$47&gt;$AI$4,"",AE$47))</f>
        <v>90</v>
      </c>
      <c r="AF50" s="39">
        <f>IF($H50=$X$5,IF($F50*2*AF$47&gt;$AI$4,"",AF$47),IF($F50*AF$47&gt;$AI$4,"",AF$47))</f>
        <v>95</v>
      </c>
      <c r="AG50" s="39">
        <f>IF($H50=$X$5,IF($F50*2*AG$47&gt;$AI$4,"",AG$47),IF($F50*AG$47&gt;$AI$4,"",AG$47))</f>
        <v>100</v>
      </c>
      <c r="AH50" s="39">
        <f>IF($H50=$X$5,IF($F50*2*AH$47&gt;$AI$4,"",AH$47),IF($F50*AH$47&gt;$AI$4,"",AH$47))</f>
        <v>105</v>
      </c>
      <c r="AI50" s="39">
        <f>IF($H50=$X$5,IF($F50*2*AI$47&gt;$AI$4,"",AI$47),IF($F50*AI$47&gt;$AI$4,"",AI$47))</f>
        <v>110</v>
      </c>
      <c r="AJ50" s="39">
        <f>IF($H50=$X$5,IF($F50*2*AJ$47&gt;$AI$4,"",AJ$47),IF($F50*AJ$47&gt;$AI$4,"",AJ$47))</f>
        <v>115</v>
      </c>
      <c r="AK50" s="39">
        <f>IF($H50=$X$5,IF($F50*2*AK$47&gt;$AI$4,"",AK$47),IF($F50*AK$47&gt;$AI$4,"",AK$47))</f>
        <v>120</v>
      </c>
      <c r="AL50" s="39">
        <f>IF($H50=$X$5,IF($F50*2*AL$47&gt;$AI$4,"",AL$47),IF($F50*AL$47&gt;$AI$4,"",AL$47))</f>
        <v>125</v>
      </c>
      <c r="AM50" s="39">
        <f>IF($H50=$X$5,IF($F50*2*AM$47&gt;$AI$4,"",AM$47),IF($F50*AM$47&gt;$AI$4,"",AM$47))</f>
        <v>130</v>
      </c>
      <c r="AN50" s="39">
        <f>IF($H50=$X$5,IF($F50*2*AN$47&gt;$AI$4,"",AN$47),IF($F50*AN$47&gt;$AI$4,"",AN$47))</f>
        <v>135</v>
      </c>
      <c r="AO50" s="39">
        <f>IF($H50=$X$5,IF($F50*2*AO$47&gt;$AI$4,"",AO$47),IF($F50*AO$47&gt;$AI$4,"",AO$47))</f>
        <v>140</v>
      </c>
      <c r="AP50" s="39">
        <f>IF($H50=$X$5,IF($F50*2*AP$47&gt;$AI$4,"",AP$47),IF($F50*AP$47&gt;$AI$4,"",AP$47))</f>
        <v>145</v>
      </c>
      <c r="AQ50" s="39">
        <f>IF($H50=$X$5,IF($F50*2*AQ$47&gt;$AI$4,"",AQ$47),IF($F50*AQ$47&gt;$AI$4,"",AQ$47))</f>
        <v>150</v>
      </c>
      <c r="AR50" s="39">
        <f>IF($H50=$X$5,IF($F50*2*AR$47&gt;$AI$4,"",AR$47),IF($F50*AR$47&gt;$AI$4,"",AR$47))</f>
        <v>155</v>
      </c>
      <c r="AS50" s="39">
        <f>IF($H50=$X$5,IF($F50*2*AS$47&gt;$AI$4,"",AS$47),IF($F50*AS$47&gt;$AI$4,"",AS$47))</f>
        <v>160</v>
      </c>
      <c r="AT50" s="39">
        <f>IF($H50=$X$5,IF($F50*2*AT$47&gt;$AI$4,"",AT$47),IF($F50*AT$47&gt;$AI$4,"",AT$47))</f>
        <v>165</v>
      </c>
      <c r="AU50" s="39">
        <f>IF($H50=$X$5,IF($F50*2*AU$47&gt;$AI$4,"",AU$47),IF($F50*AU$47&gt;$AI$4,"",AU$47))</f>
        <v>170</v>
      </c>
      <c r="AV50" s="39">
        <f>IF($H50=$X$5,IF($F50*2*AV$47&gt;$AI$4,"",AV$47),IF($F50*AV$47&gt;$AI$4,"",AV$47))</f>
        <v>175</v>
      </c>
      <c r="AW50" s="39">
        <f>IF($H50=$X$5,IF($F50*2*AW$47&gt;$AI$4,"",AW$47),IF($F50*AW$47&gt;$AI$4,"",AW$47))</f>
        <v>180</v>
      </c>
      <c r="AX50" s="39">
        <f>IF($H50=$X$5,IF($F50*2*AX$47&gt;$AI$4,"",AX$47),IF($F50*AX$47&gt;$AI$4,"",AX$47))</f>
        <v>185</v>
      </c>
      <c r="AY50" s="39">
        <f>IF($H50=$X$5,IF($F50*2*AY$47&gt;$AI$4,"",AY$47),IF($F50*AY$47&gt;$AI$4,"",AY$47))</f>
        <v>190</v>
      </c>
      <c r="AZ50" s="39">
        <f>IF($H50=$X$5,IF($F50*2*AZ$47&gt;$AI$4,"",AZ$47),IF($F50*AZ$47&gt;$AI$4,"",AZ$47))</f>
        <v>195</v>
      </c>
      <c r="BA50" s="39">
        <f>IF($H50=$X$5,IF($F50*2*BA$47&gt;$AI$4,"",BA$47),IF($F50*BA$47&gt;$AI$4,"",BA$47))</f>
        <v>200</v>
      </c>
      <c r="BB50" s="39">
        <f>IF($H50=$X$5,IF($F50*2*BB$47&gt;$AI$4,"",BB$47),IF($F50*BB$47&gt;$AI$4,"",BB$47))</f>
        <v>205</v>
      </c>
      <c r="BC50" s="39">
        <f>IF($H50=$X$5,IF($F50*2*BC$47&gt;$AI$4,"",BC$47),IF($F50*BC$47&gt;$AI$4,"",BC$47))</f>
        <v>210</v>
      </c>
      <c r="BD50" s="39">
        <f>IF($H50=$X$5,IF($F50*2*BD$47&gt;$AI$4,"",BD$47),IF($F50*BD$47&gt;$AI$4,"",BD$47))</f>
        <v>215</v>
      </c>
      <c r="BE50" s="39">
        <f>IF($H50=$X$5,IF($F50*2*BE$47&gt;$AI$4,"",BE$47),IF($F50*BE$47&gt;$AI$4,"",BE$47))</f>
        <v>220</v>
      </c>
      <c r="BF50" s="39">
        <f>IF($H50=$X$5,IF($F50*2*BF$47&gt;$AI$4,"",BF$47),IF($F50*BF$47&gt;$AI$4,"",BF$47))</f>
        <v>225</v>
      </c>
      <c r="BG50" s="39">
        <f>IF($H50=$X$5,IF($F50*2*BG$47&gt;$AI$4,"",BG$47),IF($F50*BG$47&gt;$AI$4,"",BG$47))</f>
        <v>230</v>
      </c>
      <c r="BH50" s="39">
        <f>IF($H50=$X$5,IF($F50*2*BH$47&gt;$AI$4,"",BH$47),IF($F50*BH$47&gt;$AI$4,"",BH$47))</f>
        <v>235</v>
      </c>
      <c r="BI50" s="39">
        <f>IF($H50=$X$5,IF($F50*2*BI$47&gt;$AI$4,"",BI$47),IF($F50*BI$47&gt;$AI$4,"",BI$47))</f>
        <v>240</v>
      </c>
      <c r="BJ50" s="39">
        <f>IF($H50=$X$5,IF($F50*2*BJ$47&gt;$AI$4,"",BJ$47),IF($F50*BJ$47&gt;$AI$4,"",BJ$47))</f>
        <v>245</v>
      </c>
      <c r="BK50" s="39">
        <f>IF($H50=$X$5,IF($F50*2*BK$47&gt;$AI$4,"",BK$47),IF($F50*BK$47&gt;$AI$4,"",BK$47))</f>
        <v>250</v>
      </c>
      <c r="BL50" s="39">
        <f>IF($H50=$X$5,IF($F50*2*BL$47&gt;$AI$4,"",BL$47),IF($F50*BL$47&gt;$AI$4,"",BL$47))</f>
        <v>255</v>
      </c>
      <c r="BM50" s="39">
        <f>IF($H50=$X$5,IF($F50*2*BM$47&gt;$AI$4,"",BM$47),IF($F50*BM$47&gt;$AI$4,"",BM$47))</f>
        <v>260</v>
      </c>
      <c r="BN50" s="39">
        <f>IF($H50=$X$5,IF($F50*2*BN$47&gt;$AI$4,"",BN$47),IF($F50*BN$47&gt;$AI$4,"",BN$47))</f>
        <v>265</v>
      </c>
      <c r="BO50" s="39">
        <f>IF($H50=$X$5,IF($F50*2*BO$47&gt;$AI$4,"",BO$47),IF($F50*BO$47&gt;$AI$4,"",BO$47))</f>
        <v>270</v>
      </c>
      <c r="BP50" s="39">
        <f>IF($H50=$X$5,IF($F50*2*BP$47&gt;$AI$4,"",BP$47),IF($F50*BP$47&gt;$AI$4,"",BP$47))</f>
        <v>275</v>
      </c>
      <c r="BQ50" s="39">
        <f>IF($H50=$X$5,IF($F50*2*BQ$47&gt;$AI$4,"",BQ$47),IF($F50*BQ$47&gt;$AI$4,"",BQ$47))</f>
        <v>280</v>
      </c>
      <c r="BR50" s="39">
        <f>IF($H50=$X$5,IF($F50*2*BR$47&gt;$AI$4,"",BR$47),IF($F50*BR$47&gt;$AI$4,"",BR$47))</f>
        <v>285</v>
      </c>
      <c r="BS50" s="39">
        <f>IF($H50=$X$5,IF($F50*2*BS$47&gt;$AI$4,"",BS$47),IF($F50*BS$47&gt;$AI$4,"",BS$47))</f>
        <v>290</v>
      </c>
      <c r="BT50" s="39">
        <f>IF($H50=$X$5,IF($F50*2*BT$47&gt;$AI$4,"",BT$47),IF($F50*BT$47&gt;$AI$4,"",BT$47))</f>
        <v>295</v>
      </c>
      <c r="BU50" s="39">
        <f>IF($H50=$X$5,IF($F50*2*BU$47&gt;$AI$4,"",BU$47),IF($F50*BU$47&gt;$AI$4,"",BU$47))</f>
        <v>300</v>
      </c>
      <c r="BV50" s="39">
        <f>IF($H50=$X$5,IF($F50*2*BV$47&gt;$AI$4,"",BV$47),IF($F50*BV$47&gt;$AI$4,"",BV$47))</f>
        <v>305</v>
      </c>
      <c r="BW50" s="39">
        <f>IF($H50=$X$5,IF($F50*2*BW$47&gt;$AI$4,"",BW$47),IF($F50*BW$47&gt;$AI$4,"",BW$47))</f>
        <v>310</v>
      </c>
      <c r="BX50" s="39">
        <f>IF($H50=$X$5,IF($F50*2*BX$47&gt;$AI$4,"",BX$47),IF($F50*BX$47&gt;$AI$4,"",BX$47))</f>
        <v>315</v>
      </c>
      <c r="BY50" s="39">
        <f>IF($H50=$X$5,IF($F50*2*BY$47&gt;$AI$4,"",BY$47),IF($F50*BY$47&gt;$AI$4,"",BY$47))</f>
        <v>320</v>
      </c>
      <c r="BZ50" s="39">
        <f>IF($H50=$X$5,IF($F50*2*BZ$47&gt;$AI$4,"",BZ$47),IF($F50*BZ$47&gt;$AI$4,"",BZ$47))</f>
        <v>325</v>
      </c>
      <c r="CA50" s="39">
        <f>IF($H50=$X$5,IF($F50*2*CA$47&gt;$AI$4,"",CA$47),IF($F50*CA$47&gt;$AI$4,"",CA$47))</f>
        <v>330</v>
      </c>
      <c r="CB50" s="39">
        <f>IF($H50=$X$5,IF($F50*2*CB$47&gt;$AI$4,"",CB$47),IF($F50*CB$47&gt;$AI$4,"",CB$47))</f>
        <v>335</v>
      </c>
      <c r="CC50" s="39">
        <f>IF($H50=$X$5,IF($F50*2*CC$47&gt;$AI$4,"",CC$47),IF($F50*CC$47&gt;$AI$4,"",CC$47))</f>
        <v>340</v>
      </c>
      <c r="CD50" s="39">
        <f>IF($H50=$X$5,IF($F50*2*CD$47&gt;$AI$4,"",CD$47),IF($F50*CD$47&gt;$AI$4,"",CD$47))</f>
        <v>345</v>
      </c>
      <c r="CE50" s="39">
        <f>IF($H50=$X$5,IF($F50*2*CE$47&gt;$AI$4,"",CE$47),IF($F50*CE$47&gt;$AI$4,"",CE$47))</f>
        <v>350</v>
      </c>
      <c r="CF50" s="39">
        <f>IF($H50=$X$5,IF($F50*2*CF$47&gt;$AI$4,"",CF$47),IF($F50*CF$47&gt;$AI$4,"",CF$47))</f>
        <v>355</v>
      </c>
      <c r="CG50" s="39">
        <f>IF($H50=$X$5,IF($F50*2*CG$47&gt;$AI$4,"",CG$47),IF($F50*CG$47&gt;$AI$4,"",CG$47))</f>
        <v>360</v>
      </c>
      <c r="CH50" s="39">
        <f>IF($H50=$X$5,IF($F50*2*CH$47&gt;$AI$4,"",CH$47),IF($F50*CH$47&gt;$AI$4,"",CH$47))</f>
        <v>365</v>
      </c>
      <c r="CI50" s="39">
        <f>IF($H50=$X$5,IF($F50*2*CI$47&gt;$AI$4,"",CI$47),IF($F50*CI$47&gt;$AI$4,"",CI$47))</f>
        <v>370</v>
      </c>
      <c r="CJ50" s="39">
        <f>IF($H50=$X$5,IF($F50*2*CJ$47&gt;$AI$4,"",CJ$47),IF($F50*CJ$47&gt;$AI$4,"",CJ$47))</f>
        <v>375</v>
      </c>
      <c r="CK50" s="39">
        <f>IF($H50=$X$5,IF($F50*2*CK$47&gt;$AI$4,"",CK$47),IF($F50*CK$47&gt;$AI$4,"",CK$47))</f>
        <v>380</v>
      </c>
      <c r="CL50" s="39">
        <f>IF($H50=$X$5,IF($F50*2*CL$47&gt;$AI$4,"",CL$47),IF($F50*CL$47&gt;$AI$4,"",CL$47))</f>
        <v>385</v>
      </c>
      <c r="CM50" s="39">
        <f>IF($H50=$X$5,IF($F50*2*CM$47&gt;$AI$4,"",CM$47),IF($F50*CM$47&gt;$AI$4,"",CM$47))</f>
        <v>390</v>
      </c>
      <c r="CN50" s="39">
        <f>IF($H50=$X$5,IF($F50*2*CN$47&gt;$AI$4,"",CN$47),IF($F50*CN$47&gt;$AI$4,"",CN$47))</f>
        <v>395</v>
      </c>
      <c r="CO50" s="39">
        <f>IF($H50=$X$5,IF($F50*2*CO$47&gt;$AI$4,"",CO$47),IF($F50*CO$47&gt;$AI$4,"",CO$47))</f>
        <v>400</v>
      </c>
      <c r="CT50" s="131" t="str">
        <f>IF($C50=$W$3,$AC$3,IF($C50=$W$4,$AD$3,IF($C50=$W$5,$AE$3,"")))</f>
        <v/>
      </c>
      <c r="CU50" s="131" t="str">
        <f>IF($C50=$W$3,$AC$4,IF($C50=$W$4,$AD$4,IF($C50=$W$5,$AE$4,"")))</f>
        <v/>
      </c>
      <c r="CV50" s="131" t="str">
        <f>IF($C50=$W$3,$AC$5,IF($C50=$W$4,$AD$5,IF($C50=$W$5,$AE$5,"")))</f>
        <v/>
      </c>
      <c r="CW50" s="131" t="str">
        <f>IF($C50=$W$3,$AC$6,IF($C50=$W$4,$AD$6,IF($C50=$W$5,$AE$6,"")))</f>
        <v/>
      </c>
      <c r="CX50" s="131" t="str">
        <f>IF($C50=$W$3,$AC$7,IF($C50=$W$4,$AD$7,IF($C50=$W$5,$AE$7,"")))</f>
        <v/>
      </c>
      <c r="CY50" s="131" t="str">
        <f>IF($C50=$W$3,$AC$8,IF($C50=$W$4,$AD$8,IF($C50=$W$5,$AE$8,"")))</f>
        <v/>
      </c>
      <c r="CZ50" s="131" t="str">
        <f>IF($C50=$W$3,$AC$9,IF($C50=$W$4,$AD$9,IF($C50=$W$5,$AE$9,"")))</f>
        <v/>
      </c>
      <c r="DA50" s="131" t="str">
        <f>IF($C50=$W$3,$AC$10,IF($C50=$W$4,$AD$10,IF($C50=$W$5,$AE$10,"")))</f>
        <v/>
      </c>
      <c r="DB50" s="131" t="str">
        <f>IF($C50=$W$3,$AC$11,IF($C50=$W$4,$AD$11,IF($C50=$W$5,$AE$11,"")))</f>
        <v/>
      </c>
      <c r="DC50" s="131" t="str">
        <f>IF($C50=$W$3,$AC$12,IF($C50=$W$4,$AD$12,IF($C50=$W$5,$AE$12,"")))</f>
        <v/>
      </c>
      <c r="DD50" s="131" t="str">
        <f>IF($C50=$W$3,$AC$13,IF($C50=$W$4,$AD$13,IF($C50=$W$5,$AE$13,"")))</f>
        <v/>
      </c>
      <c r="DE50" s="131" t="str">
        <f>IF($C50=$W$3,$AC$14,IF($C50=$W$4,$AD$14,IF($C50=$W$5,$AE$14,"")))</f>
        <v/>
      </c>
      <c r="DF50" s="131" t="str">
        <f>IF($C50=$W$3,$AC$15,IF($C50=$W$4,$AD$15,IF($C50=$W$5,$AE$15,"")))</f>
        <v/>
      </c>
      <c r="DG50" s="131" t="str">
        <f>IF($C50=$W$3,$AC$16,IF($C50=$W$4,$AD$16,IF($C50=$W$5,$AE$16,"")))</f>
        <v/>
      </c>
      <c r="DH50" s="131" t="str">
        <f>IF($C50=$W$3,$AC$17,IF($C50=$W$4,$AD$17,IF($C50=$W$5,$AE$17,"")))</f>
        <v/>
      </c>
      <c r="DI50" s="131" t="str">
        <f>IF($C50=$W$3,$AC$18,IF($C50=$W$4,$AD$18,IF($C50=$W$5,$AE$18,"")))</f>
        <v/>
      </c>
      <c r="DJ50" s="131" t="str">
        <f>IF($C50=$W$3,$AC$19,IF($C50=$W$4,$AD$19,IF($C50=$W$5,$AE$19,"")))</f>
        <v/>
      </c>
      <c r="DK50" s="131" t="str">
        <f>IF($C50=$W$3,$AC$20,IF($C50=$W$4,$AD$20,IF($C50=$W$5,$AE$20,"")))</f>
        <v/>
      </c>
    </row>
    <row r="51" spans="1:115" ht="20.100000000000001" customHeight="1" x14ac:dyDescent="0.25">
      <c r="A51" s="31" t="s">
        <v>33</v>
      </c>
      <c r="B51" s="30"/>
      <c r="C51" s="87"/>
      <c r="D51" s="132"/>
      <c r="E51" s="116"/>
      <c r="F51" s="116"/>
      <c r="G51" s="118"/>
      <c r="H51" s="65"/>
      <c r="I51" s="66"/>
      <c r="J51" s="95"/>
      <c r="K51" s="43"/>
      <c r="M51" s="18"/>
      <c r="R51" s="39" t="str">
        <f>IFERROR(VLOOKUP(F51,$Y$3:$AB$20,2,FALSE),"")</f>
        <v/>
      </c>
      <c r="S51" s="39" t="str">
        <f>IFERROR(VLOOKUP(F51,$Y$3:$AB$20,3,FALSE),"")</f>
        <v/>
      </c>
      <c r="T51" s="39" t="str">
        <f>IFERROR(VLOOKUP(F51,$Y$3:$AB$20,4,FALSE),"")</f>
        <v/>
      </c>
      <c r="W51" s="39">
        <f>IF($H51=$X$5,IF($F51*2*W$47&gt;$AI$4,"",W$47),IF($F51*W$47&gt;$AI$4,"",W$47))</f>
        <v>50</v>
      </c>
      <c r="X51" s="39">
        <f>IF($H51=$X$5,IF($F51*2*X$47&gt;$AI$4,"",X$47),IF($F51*X$47&gt;$AI$4,"",X$47))</f>
        <v>55</v>
      </c>
      <c r="Y51" s="53">
        <f>IF($H51=$X$5,IF($F51*2*Y$47&gt;$AI$4,"",Y$47),IF($F51*Y$47&gt;$AI$4,"",Y$47))</f>
        <v>60</v>
      </c>
      <c r="Z51" s="39">
        <f>IF($H51=$X$5,IF($F51*2*Z$47&gt;$AI$4,"",Z$47),IF($F51*Z$47&gt;$AI$4,"",Z$47))</f>
        <v>65</v>
      </c>
      <c r="AA51" s="39">
        <f>IF($H51=$X$5,IF($F51*2*AA$47&gt;$AI$4,"",AA$47),IF($F51*AA$47&gt;$AI$4,"",AA$47))</f>
        <v>70</v>
      </c>
      <c r="AB51" s="39">
        <f>IF($H51=$X$5,IF($F51*2*AB$47&gt;$AI$4,"",AB$47),IF($F51*AB$47&gt;$AI$4,"",AB$47))</f>
        <v>75</v>
      </c>
      <c r="AC51" s="39">
        <f>IF($H51=$X$5,IF($F51*2*AC$47&gt;$AI$4,"",AC$47),IF($F51*AC$47&gt;$AI$4,"",AC$47))</f>
        <v>80</v>
      </c>
      <c r="AD51" s="39">
        <f>IF($H51=$X$5,IF($F51*2*AD$47&gt;$AI$4,"",AD$47),IF($F51*AD$47&gt;$AI$4,"",AD$47))</f>
        <v>85</v>
      </c>
      <c r="AE51" s="39">
        <f>IF($H51=$X$5,IF($F51*2*AE$47&gt;$AI$4,"",AE$47),IF($F51*AE$47&gt;$AI$4,"",AE$47))</f>
        <v>90</v>
      </c>
      <c r="AF51" s="39">
        <f>IF($H51=$X$5,IF($F51*2*AF$47&gt;$AI$4,"",AF$47),IF($F51*AF$47&gt;$AI$4,"",AF$47))</f>
        <v>95</v>
      </c>
      <c r="AG51" s="39">
        <f>IF($H51=$X$5,IF($F51*2*AG$47&gt;$AI$4,"",AG$47),IF($F51*AG$47&gt;$AI$4,"",AG$47))</f>
        <v>100</v>
      </c>
      <c r="AH51" s="39">
        <f>IF($H51=$X$5,IF($F51*2*AH$47&gt;$AI$4,"",AH$47),IF($F51*AH$47&gt;$AI$4,"",AH$47))</f>
        <v>105</v>
      </c>
      <c r="AI51" s="39">
        <f>IF($H51=$X$5,IF($F51*2*AI$47&gt;$AI$4,"",AI$47),IF($F51*AI$47&gt;$AI$4,"",AI$47))</f>
        <v>110</v>
      </c>
      <c r="AJ51" s="39">
        <f>IF($H51=$X$5,IF($F51*2*AJ$47&gt;$AI$4,"",AJ$47),IF($F51*AJ$47&gt;$AI$4,"",AJ$47))</f>
        <v>115</v>
      </c>
      <c r="AK51" s="39">
        <f>IF($H51=$X$5,IF($F51*2*AK$47&gt;$AI$4,"",AK$47),IF($F51*AK$47&gt;$AI$4,"",AK$47))</f>
        <v>120</v>
      </c>
      <c r="AL51" s="39">
        <f>IF($H51=$X$5,IF($F51*2*AL$47&gt;$AI$4,"",AL$47),IF($F51*AL$47&gt;$AI$4,"",AL$47))</f>
        <v>125</v>
      </c>
      <c r="AM51" s="39">
        <f>IF($H51=$X$5,IF($F51*2*AM$47&gt;$AI$4,"",AM$47),IF($F51*AM$47&gt;$AI$4,"",AM$47))</f>
        <v>130</v>
      </c>
      <c r="AN51" s="39">
        <f>IF($H51=$X$5,IF($F51*2*AN$47&gt;$AI$4,"",AN$47),IF($F51*AN$47&gt;$AI$4,"",AN$47))</f>
        <v>135</v>
      </c>
      <c r="AO51" s="39">
        <f>IF($H51=$X$5,IF($F51*2*AO$47&gt;$AI$4,"",AO$47),IF($F51*AO$47&gt;$AI$4,"",AO$47))</f>
        <v>140</v>
      </c>
      <c r="AP51" s="39">
        <f>IF($H51=$X$5,IF($F51*2*AP$47&gt;$AI$4,"",AP$47),IF($F51*AP$47&gt;$AI$4,"",AP$47))</f>
        <v>145</v>
      </c>
      <c r="AQ51" s="39">
        <f>IF($H51=$X$5,IF($F51*2*AQ$47&gt;$AI$4,"",AQ$47),IF($F51*AQ$47&gt;$AI$4,"",AQ$47))</f>
        <v>150</v>
      </c>
      <c r="AR51" s="39">
        <f>IF($H51=$X$5,IF($F51*2*AR$47&gt;$AI$4,"",AR$47),IF($F51*AR$47&gt;$AI$4,"",AR$47))</f>
        <v>155</v>
      </c>
      <c r="AS51" s="39">
        <f>IF($H51=$X$5,IF($F51*2*AS$47&gt;$AI$4,"",AS$47),IF($F51*AS$47&gt;$AI$4,"",AS$47))</f>
        <v>160</v>
      </c>
      <c r="AT51" s="39">
        <f>IF($H51=$X$5,IF($F51*2*AT$47&gt;$AI$4,"",AT$47),IF($F51*AT$47&gt;$AI$4,"",AT$47))</f>
        <v>165</v>
      </c>
      <c r="AU51" s="39">
        <f>IF($H51=$X$5,IF($F51*2*AU$47&gt;$AI$4,"",AU$47),IF($F51*AU$47&gt;$AI$4,"",AU$47))</f>
        <v>170</v>
      </c>
      <c r="AV51" s="39">
        <f>IF($H51=$X$5,IF($F51*2*AV$47&gt;$AI$4,"",AV$47),IF($F51*AV$47&gt;$AI$4,"",AV$47))</f>
        <v>175</v>
      </c>
      <c r="AW51" s="39">
        <f>IF($H51=$X$5,IF($F51*2*AW$47&gt;$AI$4,"",AW$47),IF($F51*AW$47&gt;$AI$4,"",AW$47))</f>
        <v>180</v>
      </c>
      <c r="AX51" s="39">
        <f>IF($H51=$X$5,IF($F51*2*AX$47&gt;$AI$4,"",AX$47),IF($F51*AX$47&gt;$AI$4,"",AX$47))</f>
        <v>185</v>
      </c>
      <c r="AY51" s="39">
        <f>IF($H51=$X$5,IF($F51*2*AY$47&gt;$AI$4,"",AY$47),IF($F51*AY$47&gt;$AI$4,"",AY$47))</f>
        <v>190</v>
      </c>
      <c r="AZ51" s="39">
        <f>IF($H51=$X$5,IF($F51*2*AZ$47&gt;$AI$4,"",AZ$47),IF($F51*AZ$47&gt;$AI$4,"",AZ$47))</f>
        <v>195</v>
      </c>
      <c r="BA51" s="39">
        <f>IF($H51=$X$5,IF($F51*2*BA$47&gt;$AI$4,"",BA$47),IF($F51*BA$47&gt;$AI$4,"",BA$47))</f>
        <v>200</v>
      </c>
      <c r="BB51" s="39">
        <f>IF($H51=$X$5,IF($F51*2*BB$47&gt;$AI$4,"",BB$47),IF($F51*BB$47&gt;$AI$4,"",BB$47))</f>
        <v>205</v>
      </c>
      <c r="BC51" s="39">
        <f>IF($H51=$X$5,IF($F51*2*BC$47&gt;$AI$4,"",BC$47),IF($F51*BC$47&gt;$AI$4,"",BC$47))</f>
        <v>210</v>
      </c>
      <c r="BD51" s="39">
        <f>IF($H51=$X$5,IF($F51*2*BD$47&gt;$AI$4,"",BD$47),IF($F51*BD$47&gt;$AI$4,"",BD$47))</f>
        <v>215</v>
      </c>
      <c r="BE51" s="39">
        <f>IF($H51=$X$5,IF($F51*2*BE$47&gt;$AI$4,"",BE$47),IF($F51*BE$47&gt;$AI$4,"",BE$47))</f>
        <v>220</v>
      </c>
      <c r="BF51" s="39">
        <f>IF($H51=$X$5,IF($F51*2*BF$47&gt;$AI$4,"",BF$47),IF($F51*BF$47&gt;$AI$4,"",BF$47))</f>
        <v>225</v>
      </c>
      <c r="BG51" s="39">
        <f>IF($H51=$X$5,IF($F51*2*BG$47&gt;$AI$4,"",BG$47),IF($F51*BG$47&gt;$AI$4,"",BG$47))</f>
        <v>230</v>
      </c>
      <c r="BH51" s="39">
        <f>IF($H51=$X$5,IF($F51*2*BH$47&gt;$AI$4,"",BH$47),IF($F51*BH$47&gt;$AI$4,"",BH$47))</f>
        <v>235</v>
      </c>
      <c r="BI51" s="39">
        <f>IF($H51=$X$5,IF($F51*2*BI$47&gt;$AI$4,"",BI$47),IF($F51*BI$47&gt;$AI$4,"",BI$47))</f>
        <v>240</v>
      </c>
      <c r="BJ51" s="39">
        <f>IF($H51=$X$5,IF($F51*2*BJ$47&gt;$AI$4,"",BJ$47),IF($F51*BJ$47&gt;$AI$4,"",BJ$47))</f>
        <v>245</v>
      </c>
      <c r="BK51" s="39">
        <f>IF($H51=$X$5,IF($F51*2*BK$47&gt;$AI$4,"",BK$47),IF($F51*BK$47&gt;$AI$4,"",BK$47))</f>
        <v>250</v>
      </c>
      <c r="BL51" s="39">
        <f>IF($H51=$X$5,IF($F51*2*BL$47&gt;$AI$4,"",BL$47),IF($F51*BL$47&gt;$AI$4,"",BL$47))</f>
        <v>255</v>
      </c>
      <c r="BM51" s="39">
        <f>IF($H51=$X$5,IF($F51*2*BM$47&gt;$AI$4,"",BM$47),IF($F51*BM$47&gt;$AI$4,"",BM$47))</f>
        <v>260</v>
      </c>
      <c r="BN51" s="39">
        <f>IF($H51=$X$5,IF($F51*2*BN$47&gt;$AI$4,"",BN$47),IF($F51*BN$47&gt;$AI$4,"",BN$47))</f>
        <v>265</v>
      </c>
      <c r="BO51" s="39">
        <f>IF($H51=$X$5,IF($F51*2*BO$47&gt;$AI$4,"",BO$47),IF($F51*BO$47&gt;$AI$4,"",BO$47))</f>
        <v>270</v>
      </c>
      <c r="BP51" s="39">
        <f>IF($H51=$X$5,IF($F51*2*BP$47&gt;$AI$4,"",BP$47),IF($F51*BP$47&gt;$AI$4,"",BP$47))</f>
        <v>275</v>
      </c>
      <c r="BQ51" s="39">
        <f>IF($H51=$X$5,IF($F51*2*BQ$47&gt;$AI$4,"",BQ$47),IF($F51*BQ$47&gt;$AI$4,"",BQ$47))</f>
        <v>280</v>
      </c>
      <c r="BR51" s="39">
        <f>IF($H51=$X$5,IF($F51*2*BR$47&gt;$AI$4,"",BR$47),IF($F51*BR$47&gt;$AI$4,"",BR$47))</f>
        <v>285</v>
      </c>
      <c r="BS51" s="39">
        <f>IF($H51=$X$5,IF($F51*2*BS$47&gt;$AI$4,"",BS$47),IF($F51*BS$47&gt;$AI$4,"",BS$47))</f>
        <v>290</v>
      </c>
      <c r="BT51" s="39">
        <f>IF($H51=$X$5,IF($F51*2*BT$47&gt;$AI$4,"",BT$47),IF($F51*BT$47&gt;$AI$4,"",BT$47))</f>
        <v>295</v>
      </c>
      <c r="BU51" s="39">
        <f>IF($H51=$X$5,IF($F51*2*BU$47&gt;$AI$4,"",BU$47),IF($F51*BU$47&gt;$AI$4,"",BU$47))</f>
        <v>300</v>
      </c>
      <c r="BV51" s="39">
        <f>IF($H51=$X$5,IF($F51*2*BV$47&gt;$AI$4,"",BV$47),IF($F51*BV$47&gt;$AI$4,"",BV$47))</f>
        <v>305</v>
      </c>
      <c r="BW51" s="39">
        <f>IF($H51=$X$5,IF($F51*2*BW$47&gt;$AI$4,"",BW$47),IF($F51*BW$47&gt;$AI$4,"",BW$47))</f>
        <v>310</v>
      </c>
      <c r="BX51" s="39">
        <f>IF($H51=$X$5,IF($F51*2*BX$47&gt;$AI$4,"",BX$47),IF($F51*BX$47&gt;$AI$4,"",BX$47))</f>
        <v>315</v>
      </c>
      <c r="BY51" s="39">
        <f>IF($H51=$X$5,IF($F51*2*BY$47&gt;$AI$4,"",BY$47),IF($F51*BY$47&gt;$AI$4,"",BY$47))</f>
        <v>320</v>
      </c>
      <c r="BZ51" s="39">
        <f>IF($H51=$X$5,IF($F51*2*BZ$47&gt;$AI$4,"",BZ$47),IF($F51*BZ$47&gt;$AI$4,"",BZ$47))</f>
        <v>325</v>
      </c>
      <c r="CA51" s="39">
        <f>IF($H51=$X$5,IF($F51*2*CA$47&gt;$AI$4,"",CA$47),IF($F51*CA$47&gt;$AI$4,"",CA$47))</f>
        <v>330</v>
      </c>
      <c r="CB51" s="39">
        <f>IF($H51=$X$5,IF($F51*2*CB$47&gt;$AI$4,"",CB$47),IF($F51*CB$47&gt;$AI$4,"",CB$47))</f>
        <v>335</v>
      </c>
      <c r="CC51" s="39">
        <f>IF($H51=$X$5,IF($F51*2*CC$47&gt;$AI$4,"",CC$47),IF($F51*CC$47&gt;$AI$4,"",CC$47))</f>
        <v>340</v>
      </c>
      <c r="CD51" s="39">
        <f>IF($H51=$X$5,IF($F51*2*CD$47&gt;$AI$4,"",CD$47),IF($F51*CD$47&gt;$AI$4,"",CD$47))</f>
        <v>345</v>
      </c>
      <c r="CE51" s="39">
        <f>IF($H51=$X$5,IF($F51*2*CE$47&gt;$AI$4,"",CE$47),IF($F51*CE$47&gt;$AI$4,"",CE$47))</f>
        <v>350</v>
      </c>
      <c r="CF51" s="39">
        <f>IF($H51=$X$5,IF($F51*2*CF$47&gt;$AI$4,"",CF$47),IF($F51*CF$47&gt;$AI$4,"",CF$47))</f>
        <v>355</v>
      </c>
      <c r="CG51" s="39">
        <f>IF($H51=$X$5,IF($F51*2*CG$47&gt;$AI$4,"",CG$47),IF($F51*CG$47&gt;$AI$4,"",CG$47))</f>
        <v>360</v>
      </c>
      <c r="CH51" s="39">
        <f>IF($H51=$X$5,IF($F51*2*CH$47&gt;$AI$4,"",CH$47),IF($F51*CH$47&gt;$AI$4,"",CH$47))</f>
        <v>365</v>
      </c>
      <c r="CI51" s="39">
        <f>IF($H51=$X$5,IF($F51*2*CI$47&gt;$AI$4,"",CI$47),IF($F51*CI$47&gt;$AI$4,"",CI$47))</f>
        <v>370</v>
      </c>
      <c r="CJ51" s="39">
        <f>IF($H51=$X$5,IF($F51*2*CJ$47&gt;$AI$4,"",CJ$47),IF($F51*CJ$47&gt;$AI$4,"",CJ$47))</f>
        <v>375</v>
      </c>
      <c r="CK51" s="39">
        <f>IF($H51=$X$5,IF($F51*2*CK$47&gt;$AI$4,"",CK$47),IF($F51*CK$47&gt;$AI$4,"",CK$47))</f>
        <v>380</v>
      </c>
      <c r="CL51" s="39">
        <f>IF($H51=$X$5,IF($F51*2*CL$47&gt;$AI$4,"",CL$47),IF($F51*CL$47&gt;$AI$4,"",CL$47))</f>
        <v>385</v>
      </c>
      <c r="CM51" s="39">
        <f>IF($H51=$X$5,IF($F51*2*CM$47&gt;$AI$4,"",CM$47),IF($F51*CM$47&gt;$AI$4,"",CM$47))</f>
        <v>390</v>
      </c>
      <c r="CN51" s="39">
        <f>IF($H51=$X$5,IF($F51*2*CN$47&gt;$AI$4,"",CN$47),IF($F51*CN$47&gt;$AI$4,"",CN$47))</f>
        <v>395</v>
      </c>
      <c r="CO51" s="39">
        <f>IF($H51=$X$5,IF($F51*2*CO$47&gt;$AI$4,"",CO$47),IF($F51*CO$47&gt;$AI$4,"",CO$47))</f>
        <v>400</v>
      </c>
      <c r="CT51" s="131" t="str">
        <f>IF($C51=$W$3,$AC$3,IF($C51=$W$4,$AD$3,IF($C51=$W$5,$AE$3,"")))</f>
        <v/>
      </c>
      <c r="CU51" s="131" t="str">
        <f>IF($C51=$W$3,$AC$4,IF($C51=$W$4,$AD$4,IF($C51=$W$5,$AE$4,"")))</f>
        <v/>
      </c>
      <c r="CV51" s="131" t="str">
        <f>IF($C51=$W$3,$AC$5,IF($C51=$W$4,$AD$5,IF($C51=$W$5,$AE$5,"")))</f>
        <v/>
      </c>
      <c r="CW51" s="131" t="str">
        <f>IF($C51=$W$3,$AC$6,IF($C51=$W$4,$AD$6,IF($C51=$W$5,$AE$6,"")))</f>
        <v/>
      </c>
      <c r="CX51" s="131" t="str">
        <f>IF($C51=$W$3,$AC$7,IF($C51=$W$4,$AD$7,IF($C51=$W$5,$AE$7,"")))</f>
        <v/>
      </c>
      <c r="CY51" s="131" t="str">
        <f>IF($C51=$W$3,$AC$8,IF($C51=$W$4,$AD$8,IF($C51=$W$5,$AE$8,"")))</f>
        <v/>
      </c>
      <c r="CZ51" s="131" t="str">
        <f>IF($C51=$W$3,$AC$9,IF($C51=$W$4,$AD$9,IF($C51=$W$5,$AE$9,"")))</f>
        <v/>
      </c>
      <c r="DA51" s="131" t="str">
        <f>IF($C51=$W$3,$AC$10,IF($C51=$W$4,$AD$10,IF($C51=$W$5,$AE$10,"")))</f>
        <v/>
      </c>
      <c r="DB51" s="131" t="str">
        <f>IF($C51=$W$3,$AC$11,IF($C51=$W$4,$AD$11,IF($C51=$W$5,$AE$11,"")))</f>
        <v/>
      </c>
      <c r="DC51" s="131" t="str">
        <f>IF($C51=$W$3,$AC$12,IF($C51=$W$4,$AD$12,IF($C51=$W$5,$AE$12,"")))</f>
        <v/>
      </c>
      <c r="DD51" s="131" t="str">
        <f>IF($C51=$W$3,$AC$13,IF($C51=$W$4,$AD$13,IF($C51=$W$5,$AE$13,"")))</f>
        <v/>
      </c>
      <c r="DE51" s="131" t="str">
        <f>IF($C51=$W$3,$AC$14,IF($C51=$W$4,$AD$14,IF($C51=$W$5,$AE$14,"")))</f>
        <v/>
      </c>
      <c r="DF51" s="131" t="str">
        <f>IF($C51=$W$3,$AC$15,IF($C51=$W$4,$AD$15,IF($C51=$W$5,$AE$15,"")))</f>
        <v/>
      </c>
      <c r="DG51" s="131" t="str">
        <f>IF($C51=$W$3,$AC$16,IF($C51=$W$4,$AD$16,IF($C51=$W$5,$AE$16,"")))</f>
        <v/>
      </c>
      <c r="DH51" s="131" t="str">
        <f>IF($C51=$W$3,$AC$17,IF($C51=$W$4,$AD$17,IF($C51=$W$5,$AE$17,"")))</f>
        <v/>
      </c>
      <c r="DI51" s="131" t="str">
        <f>IF($C51=$W$3,$AC$18,IF($C51=$W$4,$AD$18,IF($C51=$W$5,$AE$18,"")))</f>
        <v/>
      </c>
      <c r="DJ51" s="131" t="str">
        <f>IF($C51=$W$3,$AC$19,IF($C51=$W$4,$AD$19,IF($C51=$W$5,$AE$19,"")))</f>
        <v/>
      </c>
      <c r="DK51" s="131" t="str">
        <f>IF($C51=$W$3,$AC$20,IF($C51=$W$4,$AD$20,IF($C51=$W$5,$AE$20,"")))</f>
        <v/>
      </c>
    </row>
    <row r="52" spans="1:115" ht="20.100000000000001" customHeight="1" x14ac:dyDescent="0.25">
      <c r="A52" s="31" t="s">
        <v>34</v>
      </c>
      <c r="B52" s="30"/>
      <c r="C52" s="87"/>
      <c r="D52" s="132"/>
      <c r="E52" s="116"/>
      <c r="F52" s="116"/>
      <c r="G52" s="118"/>
      <c r="H52" s="65"/>
      <c r="I52" s="66"/>
      <c r="J52" s="95"/>
      <c r="K52" s="43"/>
      <c r="M52" s="18"/>
      <c r="R52" s="39" t="str">
        <f>IFERROR(VLOOKUP(F52,$Y$3:$AB$20,2,FALSE),"")</f>
        <v/>
      </c>
      <c r="S52" s="39" t="str">
        <f>IFERROR(VLOOKUP(F52,$Y$3:$AB$20,3,FALSE),"")</f>
        <v/>
      </c>
      <c r="T52" s="39" t="str">
        <f>IFERROR(VLOOKUP(F52,$Y$3:$AB$20,4,FALSE),"")</f>
        <v/>
      </c>
      <c r="W52" s="39">
        <f>IF($H52=$X$5,IF($F52*2*W$47&gt;$AI$4,"",W$47),IF($F52*W$47&gt;$AI$4,"",W$47))</f>
        <v>50</v>
      </c>
      <c r="X52" s="39">
        <f>IF($H52=$X$5,IF($F52*2*X$47&gt;$AI$4,"",X$47),IF($F52*X$47&gt;$AI$4,"",X$47))</f>
        <v>55</v>
      </c>
      <c r="Y52" s="53">
        <f>IF($H52=$X$5,IF($F52*2*Y$47&gt;$AI$4,"",Y$47),IF($F52*Y$47&gt;$AI$4,"",Y$47))</f>
        <v>60</v>
      </c>
      <c r="Z52" s="39">
        <f>IF($H52=$X$5,IF($F52*2*Z$47&gt;$AI$4,"",Z$47),IF($F52*Z$47&gt;$AI$4,"",Z$47))</f>
        <v>65</v>
      </c>
      <c r="AA52" s="39">
        <f>IF($H52=$X$5,IF($F52*2*AA$47&gt;$AI$4,"",AA$47),IF($F52*AA$47&gt;$AI$4,"",AA$47))</f>
        <v>70</v>
      </c>
      <c r="AB52" s="39">
        <f>IF($H52=$X$5,IF($F52*2*AB$47&gt;$AI$4,"",AB$47),IF($F52*AB$47&gt;$AI$4,"",AB$47))</f>
        <v>75</v>
      </c>
      <c r="AC52" s="39">
        <f>IF($H52=$X$5,IF($F52*2*AC$47&gt;$AI$4,"",AC$47),IF($F52*AC$47&gt;$AI$4,"",AC$47))</f>
        <v>80</v>
      </c>
      <c r="AD52" s="39">
        <f>IF($H52=$X$5,IF($F52*2*AD$47&gt;$AI$4,"",AD$47),IF($F52*AD$47&gt;$AI$4,"",AD$47))</f>
        <v>85</v>
      </c>
      <c r="AE52" s="39">
        <f>IF($H52=$X$5,IF($F52*2*AE$47&gt;$AI$4,"",AE$47),IF($F52*AE$47&gt;$AI$4,"",AE$47))</f>
        <v>90</v>
      </c>
      <c r="AF52" s="39">
        <f>IF($H52=$X$5,IF($F52*2*AF$47&gt;$AI$4,"",AF$47),IF($F52*AF$47&gt;$AI$4,"",AF$47))</f>
        <v>95</v>
      </c>
      <c r="AG52" s="39">
        <f>IF($H52=$X$5,IF($F52*2*AG$47&gt;$AI$4,"",AG$47),IF($F52*AG$47&gt;$AI$4,"",AG$47))</f>
        <v>100</v>
      </c>
      <c r="AH52" s="39">
        <f>IF($H52=$X$5,IF($F52*2*AH$47&gt;$AI$4,"",AH$47),IF($F52*AH$47&gt;$AI$4,"",AH$47))</f>
        <v>105</v>
      </c>
      <c r="AI52" s="39">
        <f>IF($H52=$X$5,IF($F52*2*AI$47&gt;$AI$4,"",AI$47),IF($F52*AI$47&gt;$AI$4,"",AI$47))</f>
        <v>110</v>
      </c>
      <c r="AJ52" s="39">
        <f>IF($H52=$X$5,IF($F52*2*AJ$47&gt;$AI$4,"",AJ$47),IF($F52*AJ$47&gt;$AI$4,"",AJ$47))</f>
        <v>115</v>
      </c>
      <c r="AK52" s="39">
        <f>IF($H52=$X$5,IF($F52*2*AK$47&gt;$AI$4,"",AK$47),IF($F52*AK$47&gt;$AI$4,"",AK$47))</f>
        <v>120</v>
      </c>
      <c r="AL52" s="39">
        <f>IF($H52=$X$5,IF($F52*2*AL$47&gt;$AI$4,"",AL$47),IF($F52*AL$47&gt;$AI$4,"",AL$47))</f>
        <v>125</v>
      </c>
      <c r="AM52" s="39">
        <f>IF($H52=$X$5,IF($F52*2*AM$47&gt;$AI$4,"",AM$47),IF($F52*AM$47&gt;$AI$4,"",AM$47))</f>
        <v>130</v>
      </c>
      <c r="AN52" s="39">
        <f>IF($H52=$X$5,IF($F52*2*AN$47&gt;$AI$4,"",AN$47),IF($F52*AN$47&gt;$AI$4,"",AN$47))</f>
        <v>135</v>
      </c>
      <c r="AO52" s="39">
        <f>IF($H52=$X$5,IF($F52*2*AO$47&gt;$AI$4,"",AO$47),IF($F52*AO$47&gt;$AI$4,"",AO$47))</f>
        <v>140</v>
      </c>
      <c r="AP52" s="39">
        <f>IF($H52=$X$5,IF($F52*2*AP$47&gt;$AI$4,"",AP$47),IF($F52*AP$47&gt;$AI$4,"",AP$47))</f>
        <v>145</v>
      </c>
      <c r="AQ52" s="39">
        <f>IF($H52=$X$5,IF($F52*2*AQ$47&gt;$AI$4,"",AQ$47),IF($F52*AQ$47&gt;$AI$4,"",AQ$47))</f>
        <v>150</v>
      </c>
      <c r="AR52" s="39">
        <f>IF($H52=$X$5,IF($F52*2*AR$47&gt;$AI$4,"",AR$47),IF($F52*AR$47&gt;$AI$4,"",AR$47))</f>
        <v>155</v>
      </c>
      <c r="AS52" s="39">
        <f>IF($H52=$X$5,IF($F52*2*AS$47&gt;$AI$4,"",AS$47),IF($F52*AS$47&gt;$AI$4,"",AS$47))</f>
        <v>160</v>
      </c>
      <c r="AT52" s="39">
        <f>IF($H52=$X$5,IF($F52*2*AT$47&gt;$AI$4,"",AT$47),IF($F52*AT$47&gt;$AI$4,"",AT$47))</f>
        <v>165</v>
      </c>
      <c r="AU52" s="39">
        <f>IF($H52=$X$5,IF($F52*2*AU$47&gt;$AI$4,"",AU$47),IF($F52*AU$47&gt;$AI$4,"",AU$47))</f>
        <v>170</v>
      </c>
      <c r="AV52" s="39">
        <f>IF($H52=$X$5,IF($F52*2*AV$47&gt;$AI$4,"",AV$47),IF($F52*AV$47&gt;$AI$4,"",AV$47))</f>
        <v>175</v>
      </c>
      <c r="AW52" s="39">
        <f>IF($H52=$X$5,IF($F52*2*AW$47&gt;$AI$4,"",AW$47),IF($F52*AW$47&gt;$AI$4,"",AW$47))</f>
        <v>180</v>
      </c>
      <c r="AX52" s="39">
        <f>IF($H52=$X$5,IF($F52*2*AX$47&gt;$AI$4,"",AX$47),IF($F52*AX$47&gt;$AI$4,"",AX$47))</f>
        <v>185</v>
      </c>
      <c r="AY52" s="39">
        <f>IF($H52=$X$5,IF($F52*2*AY$47&gt;$AI$4,"",AY$47),IF($F52*AY$47&gt;$AI$4,"",AY$47))</f>
        <v>190</v>
      </c>
      <c r="AZ52" s="39">
        <f>IF($H52=$X$5,IF($F52*2*AZ$47&gt;$AI$4,"",AZ$47),IF($F52*AZ$47&gt;$AI$4,"",AZ$47))</f>
        <v>195</v>
      </c>
      <c r="BA52" s="39">
        <f>IF($H52=$X$5,IF($F52*2*BA$47&gt;$AI$4,"",BA$47),IF($F52*BA$47&gt;$AI$4,"",BA$47))</f>
        <v>200</v>
      </c>
      <c r="BB52" s="39">
        <f>IF($H52=$X$5,IF($F52*2*BB$47&gt;$AI$4,"",BB$47),IF($F52*BB$47&gt;$AI$4,"",BB$47))</f>
        <v>205</v>
      </c>
      <c r="BC52" s="39">
        <f>IF($H52=$X$5,IF($F52*2*BC$47&gt;$AI$4,"",BC$47),IF($F52*BC$47&gt;$AI$4,"",BC$47))</f>
        <v>210</v>
      </c>
      <c r="BD52" s="39">
        <f>IF($H52=$X$5,IF($F52*2*BD$47&gt;$AI$4,"",BD$47),IF($F52*BD$47&gt;$AI$4,"",BD$47))</f>
        <v>215</v>
      </c>
      <c r="BE52" s="39">
        <f>IF($H52=$X$5,IF($F52*2*BE$47&gt;$AI$4,"",BE$47),IF($F52*BE$47&gt;$AI$4,"",BE$47))</f>
        <v>220</v>
      </c>
      <c r="BF52" s="39">
        <f>IF($H52=$X$5,IF($F52*2*BF$47&gt;$AI$4,"",BF$47),IF($F52*BF$47&gt;$AI$4,"",BF$47))</f>
        <v>225</v>
      </c>
      <c r="BG52" s="39">
        <f>IF($H52=$X$5,IF($F52*2*BG$47&gt;$AI$4,"",BG$47),IF($F52*BG$47&gt;$AI$4,"",BG$47))</f>
        <v>230</v>
      </c>
      <c r="BH52" s="39">
        <f>IF($H52=$X$5,IF($F52*2*BH$47&gt;$AI$4,"",BH$47),IF($F52*BH$47&gt;$AI$4,"",BH$47))</f>
        <v>235</v>
      </c>
      <c r="BI52" s="39">
        <f>IF($H52=$X$5,IF($F52*2*BI$47&gt;$AI$4,"",BI$47),IF($F52*BI$47&gt;$AI$4,"",BI$47))</f>
        <v>240</v>
      </c>
      <c r="BJ52" s="39">
        <f>IF($H52=$X$5,IF($F52*2*BJ$47&gt;$AI$4,"",BJ$47),IF($F52*BJ$47&gt;$AI$4,"",BJ$47))</f>
        <v>245</v>
      </c>
      <c r="BK52" s="39">
        <f>IF($H52=$X$5,IF($F52*2*BK$47&gt;$AI$4,"",BK$47),IF($F52*BK$47&gt;$AI$4,"",BK$47))</f>
        <v>250</v>
      </c>
      <c r="BL52" s="39">
        <f>IF($H52=$X$5,IF($F52*2*BL$47&gt;$AI$4,"",BL$47),IF($F52*BL$47&gt;$AI$4,"",BL$47))</f>
        <v>255</v>
      </c>
      <c r="BM52" s="39">
        <f>IF($H52=$X$5,IF($F52*2*BM$47&gt;$AI$4,"",BM$47),IF($F52*BM$47&gt;$AI$4,"",BM$47))</f>
        <v>260</v>
      </c>
      <c r="BN52" s="39">
        <f>IF($H52=$X$5,IF($F52*2*BN$47&gt;$AI$4,"",BN$47),IF($F52*BN$47&gt;$AI$4,"",BN$47))</f>
        <v>265</v>
      </c>
      <c r="BO52" s="39">
        <f>IF($H52=$X$5,IF($F52*2*BO$47&gt;$AI$4,"",BO$47),IF($F52*BO$47&gt;$AI$4,"",BO$47))</f>
        <v>270</v>
      </c>
      <c r="BP52" s="39">
        <f>IF($H52=$X$5,IF($F52*2*BP$47&gt;$AI$4,"",BP$47),IF($F52*BP$47&gt;$AI$4,"",BP$47))</f>
        <v>275</v>
      </c>
      <c r="BQ52" s="39">
        <f>IF($H52=$X$5,IF($F52*2*BQ$47&gt;$AI$4,"",BQ$47),IF($F52*BQ$47&gt;$AI$4,"",BQ$47))</f>
        <v>280</v>
      </c>
      <c r="BR52" s="39">
        <f>IF($H52=$X$5,IF($F52*2*BR$47&gt;$AI$4,"",BR$47),IF($F52*BR$47&gt;$AI$4,"",BR$47))</f>
        <v>285</v>
      </c>
      <c r="BS52" s="39">
        <f>IF($H52=$X$5,IF($F52*2*BS$47&gt;$AI$4,"",BS$47),IF($F52*BS$47&gt;$AI$4,"",BS$47))</f>
        <v>290</v>
      </c>
      <c r="BT52" s="39">
        <f>IF($H52=$X$5,IF($F52*2*BT$47&gt;$AI$4,"",BT$47),IF($F52*BT$47&gt;$AI$4,"",BT$47))</f>
        <v>295</v>
      </c>
      <c r="BU52" s="39">
        <f>IF($H52=$X$5,IF($F52*2*BU$47&gt;$AI$4,"",BU$47),IF($F52*BU$47&gt;$AI$4,"",BU$47))</f>
        <v>300</v>
      </c>
      <c r="BV52" s="39">
        <f>IF($H52=$X$5,IF($F52*2*BV$47&gt;$AI$4,"",BV$47),IF($F52*BV$47&gt;$AI$4,"",BV$47))</f>
        <v>305</v>
      </c>
      <c r="BW52" s="39">
        <f>IF($H52=$X$5,IF($F52*2*BW$47&gt;$AI$4,"",BW$47),IF($F52*BW$47&gt;$AI$4,"",BW$47))</f>
        <v>310</v>
      </c>
      <c r="BX52" s="39">
        <f>IF($H52=$X$5,IF($F52*2*BX$47&gt;$AI$4,"",BX$47),IF($F52*BX$47&gt;$AI$4,"",BX$47))</f>
        <v>315</v>
      </c>
      <c r="BY52" s="39">
        <f>IF($H52=$X$5,IF($F52*2*BY$47&gt;$AI$4,"",BY$47),IF($F52*BY$47&gt;$AI$4,"",BY$47))</f>
        <v>320</v>
      </c>
      <c r="BZ52" s="39">
        <f>IF($H52=$X$5,IF($F52*2*BZ$47&gt;$AI$4,"",BZ$47),IF($F52*BZ$47&gt;$AI$4,"",BZ$47))</f>
        <v>325</v>
      </c>
      <c r="CA52" s="39">
        <f>IF($H52=$X$5,IF($F52*2*CA$47&gt;$AI$4,"",CA$47),IF($F52*CA$47&gt;$AI$4,"",CA$47))</f>
        <v>330</v>
      </c>
      <c r="CB52" s="39">
        <f>IF($H52=$X$5,IF($F52*2*CB$47&gt;$AI$4,"",CB$47),IF($F52*CB$47&gt;$AI$4,"",CB$47))</f>
        <v>335</v>
      </c>
      <c r="CC52" s="39">
        <f>IF($H52=$X$5,IF($F52*2*CC$47&gt;$AI$4,"",CC$47),IF($F52*CC$47&gt;$AI$4,"",CC$47))</f>
        <v>340</v>
      </c>
      <c r="CD52" s="39">
        <f>IF($H52=$X$5,IF($F52*2*CD$47&gt;$AI$4,"",CD$47),IF($F52*CD$47&gt;$AI$4,"",CD$47))</f>
        <v>345</v>
      </c>
      <c r="CE52" s="39">
        <f>IF($H52=$X$5,IF($F52*2*CE$47&gt;$AI$4,"",CE$47),IF($F52*CE$47&gt;$AI$4,"",CE$47))</f>
        <v>350</v>
      </c>
      <c r="CF52" s="39">
        <f>IF($H52=$X$5,IF($F52*2*CF$47&gt;$AI$4,"",CF$47),IF($F52*CF$47&gt;$AI$4,"",CF$47))</f>
        <v>355</v>
      </c>
      <c r="CG52" s="39">
        <f>IF($H52=$X$5,IF($F52*2*CG$47&gt;$AI$4,"",CG$47),IF($F52*CG$47&gt;$AI$4,"",CG$47))</f>
        <v>360</v>
      </c>
      <c r="CH52" s="39">
        <f>IF($H52=$X$5,IF($F52*2*CH$47&gt;$AI$4,"",CH$47),IF($F52*CH$47&gt;$AI$4,"",CH$47))</f>
        <v>365</v>
      </c>
      <c r="CI52" s="39">
        <f>IF($H52=$X$5,IF($F52*2*CI$47&gt;$AI$4,"",CI$47),IF($F52*CI$47&gt;$AI$4,"",CI$47))</f>
        <v>370</v>
      </c>
      <c r="CJ52" s="39">
        <f>IF($H52=$X$5,IF($F52*2*CJ$47&gt;$AI$4,"",CJ$47),IF($F52*CJ$47&gt;$AI$4,"",CJ$47))</f>
        <v>375</v>
      </c>
      <c r="CK52" s="39">
        <f>IF($H52=$X$5,IF($F52*2*CK$47&gt;$AI$4,"",CK$47),IF($F52*CK$47&gt;$AI$4,"",CK$47))</f>
        <v>380</v>
      </c>
      <c r="CL52" s="39">
        <f>IF($H52=$X$5,IF($F52*2*CL$47&gt;$AI$4,"",CL$47),IF($F52*CL$47&gt;$AI$4,"",CL$47))</f>
        <v>385</v>
      </c>
      <c r="CM52" s="39">
        <f>IF($H52=$X$5,IF($F52*2*CM$47&gt;$AI$4,"",CM$47),IF($F52*CM$47&gt;$AI$4,"",CM$47))</f>
        <v>390</v>
      </c>
      <c r="CN52" s="39">
        <f>IF($H52=$X$5,IF($F52*2*CN$47&gt;$AI$4,"",CN$47),IF($F52*CN$47&gt;$AI$4,"",CN$47))</f>
        <v>395</v>
      </c>
      <c r="CO52" s="39">
        <f>IF($H52=$X$5,IF($F52*2*CO$47&gt;$AI$4,"",CO$47),IF($F52*CO$47&gt;$AI$4,"",CO$47))</f>
        <v>400</v>
      </c>
      <c r="CT52" s="131" t="str">
        <f>IF($C52=$W$3,$AC$3,IF($C52=$W$4,$AD$3,IF($C52=$W$5,$AE$3,"")))</f>
        <v/>
      </c>
      <c r="CU52" s="131" t="str">
        <f>IF($C52=$W$3,$AC$4,IF($C52=$W$4,$AD$4,IF($C52=$W$5,$AE$4,"")))</f>
        <v/>
      </c>
      <c r="CV52" s="131" t="str">
        <f>IF($C52=$W$3,$AC$5,IF($C52=$W$4,$AD$5,IF($C52=$W$5,$AE$5,"")))</f>
        <v/>
      </c>
      <c r="CW52" s="131" t="str">
        <f>IF($C52=$W$3,$AC$6,IF($C52=$W$4,$AD$6,IF($C52=$W$5,$AE$6,"")))</f>
        <v/>
      </c>
      <c r="CX52" s="131" t="str">
        <f>IF($C52=$W$3,$AC$7,IF($C52=$W$4,$AD$7,IF($C52=$W$5,$AE$7,"")))</f>
        <v/>
      </c>
      <c r="CY52" s="131" t="str">
        <f>IF($C52=$W$3,$AC$8,IF($C52=$W$4,$AD$8,IF($C52=$W$5,$AE$8,"")))</f>
        <v/>
      </c>
      <c r="CZ52" s="131" t="str">
        <f>IF($C52=$W$3,$AC$9,IF($C52=$W$4,$AD$9,IF($C52=$W$5,$AE$9,"")))</f>
        <v/>
      </c>
      <c r="DA52" s="131" t="str">
        <f>IF($C52=$W$3,$AC$10,IF($C52=$W$4,$AD$10,IF($C52=$W$5,$AE$10,"")))</f>
        <v/>
      </c>
      <c r="DB52" s="131" t="str">
        <f>IF($C52=$W$3,$AC$11,IF($C52=$W$4,$AD$11,IF($C52=$W$5,$AE$11,"")))</f>
        <v/>
      </c>
      <c r="DC52" s="131" t="str">
        <f>IF($C52=$W$3,$AC$12,IF($C52=$W$4,$AD$12,IF($C52=$W$5,$AE$12,"")))</f>
        <v/>
      </c>
      <c r="DD52" s="131" t="str">
        <f>IF($C52=$W$3,$AC$13,IF($C52=$W$4,$AD$13,IF($C52=$W$5,$AE$13,"")))</f>
        <v/>
      </c>
      <c r="DE52" s="131" t="str">
        <f>IF($C52=$W$3,$AC$14,IF($C52=$W$4,$AD$14,IF($C52=$W$5,$AE$14,"")))</f>
        <v/>
      </c>
      <c r="DF52" s="131" t="str">
        <f>IF($C52=$W$3,$AC$15,IF($C52=$W$4,$AD$15,IF($C52=$W$5,$AE$15,"")))</f>
        <v/>
      </c>
      <c r="DG52" s="131" t="str">
        <f>IF($C52=$W$3,$AC$16,IF($C52=$W$4,$AD$16,IF($C52=$W$5,$AE$16,"")))</f>
        <v/>
      </c>
      <c r="DH52" s="131" t="str">
        <f>IF($C52=$W$3,$AC$17,IF($C52=$W$4,$AD$17,IF($C52=$W$5,$AE$17,"")))</f>
        <v/>
      </c>
      <c r="DI52" s="131" t="str">
        <f>IF($C52=$W$3,$AC$18,IF($C52=$W$4,$AD$18,IF($C52=$W$5,$AE$18,"")))</f>
        <v/>
      </c>
      <c r="DJ52" s="131" t="str">
        <f>IF($C52=$W$3,$AC$19,IF($C52=$W$4,$AD$19,IF($C52=$W$5,$AE$19,"")))</f>
        <v/>
      </c>
      <c r="DK52" s="131" t="str">
        <f>IF($C52=$W$3,$AC$20,IF($C52=$W$4,$AD$20,IF($C52=$W$5,$AE$20,"")))</f>
        <v/>
      </c>
    </row>
    <row r="53" spans="1:115" ht="20.100000000000001" customHeight="1" x14ac:dyDescent="0.25">
      <c r="A53" s="31" t="s">
        <v>35</v>
      </c>
      <c r="B53" s="30"/>
      <c r="C53" s="87"/>
      <c r="D53" s="132"/>
      <c r="E53" s="116"/>
      <c r="F53" s="116"/>
      <c r="G53" s="118"/>
      <c r="H53" s="65"/>
      <c r="I53" s="66"/>
      <c r="J53" s="95"/>
      <c r="K53" s="43"/>
      <c r="M53" s="18"/>
      <c r="R53" s="39" t="str">
        <f>IFERROR(VLOOKUP(F53,$Y$3:$AB$20,2,FALSE),"")</f>
        <v/>
      </c>
      <c r="S53" s="39" t="str">
        <f>IFERROR(VLOOKUP(F53,$Y$3:$AB$20,3,FALSE),"")</f>
        <v/>
      </c>
      <c r="T53" s="39" t="str">
        <f>IFERROR(VLOOKUP(F53,$Y$3:$AB$20,4,FALSE),"")</f>
        <v/>
      </c>
      <c r="W53" s="39">
        <f>IF($H53=$X$5,IF($F53*2*W$47&gt;$AI$4,"",W$47),IF($F53*W$47&gt;$AI$4,"",W$47))</f>
        <v>50</v>
      </c>
      <c r="X53" s="39">
        <f>IF($H53=$X$5,IF($F53*2*X$47&gt;$AI$4,"",X$47),IF($F53*X$47&gt;$AI$4,"",X$47))</f>
        <v>55</v>
      </c>
      <c r="Y53" s="53">
        <f>IF($H53=$X$5,IF($F53*2*Y$47&gt;$AI$4,"",Y$47),IF($F53*Y$47&gt;$AI$4,"",Y$47))</f>
        <v>60</v>
      </c>
      <c r="Z53" s="39">
        <f>IF($H53=$X$5,IF($F53*2*Z$47&gt;$AI$4,"",Z$47),IF($F53*Z$47&gt;$AI$4,"",Z$47))</f>
        <v>65</v>
      </c>
      <c r="AA53" s="39">
        <f>IF($H53=$X$5,IF($F53*2*AA$47&gt;$AI$4,"",AA$47),IF($F53*AA$47&gt;$AI$4,"",AA$47))</f>
        <v>70</v>
      </c>
      <c r="AB53" s="39">
        <f>IF($H53=$X$5,IF($F53*2*AB$47&gt;$AI$4,"",AB$47),IF($F53*AB$47&gt;$AI$4,"",AB$47))</f>
        <v>75</v>
      </c>
      <c r="AC53" s="39">
        <f>IF($H53=$X$5,IF($F53*2*AC$47&gt;$AI$4,"",AC$47),IF($F53*AC$47&gt;$AI$4,"",AC$47))</f>
        <v>80</v>
      </c>
      <c r="AD53" s="39">
        <f>IF($H53=$X$5,IF($F53*2*AD$47&gt;$AI$4,"",AD$47),IF($F53*AD$47&gt;$AI$4,"",AD$47))</f>
        <v>85</v>
      </c>
      <c r="AE53" s="39">
        <f>IF($H53=$X$5,IF($F53*2*AE$47&gt;$AI$4,"",AE$47),IF($F53*AE$47&gt;$AI$4,"",AE$47))</f>
        <v>90</v>
      </c>
      <c r="AF53" s="39">
        <f>IF($H53=$X$5,IF($F53*2*AF$47&gt;$AI$4,"",AF$47),IF($F53*AF$47&gt;$AI$4,"",AF$47))</f>
        <v>95</v>
      </c>
      <c r="AG53" s="39">
        <f>IF($H53=$X$5,IF($F53*2*AG$47&gt;$AI$4,"",AG$47),IF($F53*AG$47&gt;$AI$4,"",AG$47))</f>
        <v>100</v>
      </c>
      <c r="AH53" s="39">
        <f>IF($H53=$X$5,IF($F53*2*AH$47&gt;$AI$4,"",AH$47),IF($F53*AH$47&gt;$AI$4,"",AH$47))</f>
        <v>105</v>
      </c>
      <c r="AI53" s="39">
        <f>IF($H53=$X$5,IF($F53*2*AI$47&gt;$AI$4,"",AI$47),IF($F53*AI$47&gt;$AI$4,"",AI$47))</f>
        <v>110</v>
      </c>
      <c r="AJ53" s="39">
        <f>IF($H53=$X$5,IF($F53*2*AJ$47&gt;$AI$4,"",AJ$47),IF($F53*AJ$47&gt;$AI$4,"",AJ$47))</f>
        <v>115</v>
      </c>
      <c r="AK53" s="39">
        <f>IF($H53=$X$5,IF($F53*2*AK$47&gt;$AI$4,"",AK$47),IF($F53*AK$47&gt;$AI$4,"",AK$47))</f>
        <v>120</v>
      </c>
      <c r="AL53" s="39">
        <f>IF($H53=$X$5,IF($F53*2*AL$47&gt;$AI$4,"",AL$47),IF($F53*AL$47&gt;$AI$4,"",AL$47))</f>
        <v>125</v>
      </c>
      <c r="AM53" s="39">
        <f>IF($H53=$X$5,IF($F53*2*AM$47&gt;$AI$4,"",AM$47),IF($F53*AM$47&gt;$AI$4,"",AM$47))</f>
        <v>130</v>
      </c>
      <c r="AN53" s="39">
        <f>IF($H53=$X$5,IF($F53*2*AN$47&gt;$AI$4,"",AN$47),IF($F53*AN$47&gt;$AI$4,"",AN$47))</f>
        <v>135</v>
      </c>
      <c r="AO53" s="39">
        <f>IF($H53=$X$5,IF($F53*2*AO$47&gt;$AI$4,"",AO$47),IF($F53*AO$47&gt;$AI$4,"",AO$47))</f>
        <v>140</v>
      </c>
      <c r="AP53" s="39">
        <f>IF($H53=$X$5,IF($F53*2*AP$47&gt;$AI$4,"",AP$47),IF($F53*AP$47&gt;$AI$4,"",AP$47))</f>
        <v>145</v>
      </c>
      <c r="AQ53" s="39">
        <f>IF($H53=$X$5,IF($F53*2*AQ$47&gt;$AI$4,"",AQ$47),IF($F53*AQ$47&gt;$AI$4,"",AQ$47))</f>
        <v>150</v>
      </c>
      <c r="AR53" s="39">
        <f>IF($H53=$X$5,IF($F53*2*AR$47&gt;$AI$4,"",AR$47),IF($F53*AR$47&gt;$AI$4,"",AR$47))</f>
        <v>155</v>
      </c>
      <c r="AS53" s="39">
        <f>IF($H53=$X$5,IF($F53*2*AS$47&gt;$AI$4,"",AS$47),IF($F53*AS$47&gt;$AI$4,"",AS$47))</f>
        <v>160</v>
      </c>
      <c r="AT53" s="39">
        <f>IF($H53=$X$5,IF($F53*2*AT$47&gt;$AI$4,"",AT$47),IF($F53*AT$47&gt;$AI$4,"",AT$47))</f>
        <v>165</v>
      </c>
      <c r="AU53" s="39">
        <f>IF($H53=$X$5,IF($F53*2*AU$47&gt;$AI$4,"",AU$47),IF($F53*AU$47&gt;$AI$4,"",AU$47))</f>
        <v>170</v>
      </c>
      <c r="AV53" s="39">
        <f>IF($H53=$X$5,IF($F53*2*AV$47&gt;$AI$4,"",AV$47),IF($F53*AV$47&gt;$AI$4,"",AV$47))</f>
        <v>175</v>
      </c>
      <c r="AW53" s="39">
        <f>IF($H53=$X$5,IF($F53*2*AW$47&gt;$AI$4,"",AW$47),IF($F53*AW$47&gt;$AI$4,"",AW$47))</f>
        <v>180</v>
      </c>
      <c r="AX53" s="39">
        <f>IF($H53=$X$5,IF($F53*2*AX$47&gt;$AI$4,"",AX$47),IF($F53*AX$47&gt;$AI$4,"",AX$47))</f>
        <v>185</v>
      </c>
      <c r="AY53" s="39">
        <f>IF($H53=$X$5,IF($F53*2*AY$47&gt;$AI$4,"",AY$47),IF($F53*AY$47&gt;$AI$4,"",AY$47))</f>
        <v>190</v>
      </c>
      <c r="AZ53" s="39">
        <f>IF($H53=$X$5,IF($F53*2*AZ$47&gt;$AI$4,"",AZ$47),IF($F53*AZ$47&gt;$AI$4,"",AZ$47))</f>
        <v>195</v>
      </c>
      <c r="BA53" s="39">
        <f>IF($H53=$X$5,IF($F53*2*BA$47&gt;$AI$4,"",BA$47),IF($F53*BA$47&gt;$AI$4,"",BA$47))</f>
        <v>200</v>
      </c>
      <c r="BB53" s="39">
        <f>IF($H53=$X$5,IF($F53*2*BB$47&gt;$AI$4,"",BB$47),IF($F53*BB$47&gt;$AI$4,"",BB$47))</f>
        <v>205</v>
      </c>
      <c r="BC53" s="39">
        <f>IF($H53=$X$5,IF($F53*2*BC$47&gt;$AI$4,"",BC$47),IF($F53*BC$47&gt;$AI$4,"",BC$47))</f>
        <v>210</v>
      </c>
      <c r="BD53" s="39">
        <f>IF($H53=$X$5,IF($F53*2*BD$47&gt;$AI$4,"",BD$47),IF($F53*BD$47&gt;$AI$4,"",BD$47))</f>
        <v>215</v>
      </c>
      <c r="BE53" s="39">
        <f>IF($H53=$X$5,IF($F53*2*BE$47&gt;$AI$4,"",BE$47),IF($F53*BE$47&gt;$AI$4,"",BE$47))</f>
        <v>220</v>
      </c>
      <c r="BF53" s="39">
        <f>IF($H53=$X$5,IF($F53*2*BF$47&gt;$AI$4,"",BF$47),IF($F53*BF$47&gt;$AI$4,"",BF$47))</f>
        <v>225</v>
      </c>
      <c r="BG53" s="39">
        <f>IF($H53=$X$5,IF($F53*2*BG$47&gt;$AI$4,"",BG$47),IF($F53*BG$47&gt;$AI$4,"",BG$47))</f>
        <v>230</v>
      </c>
      <c r="BH53" s="39">
        <f>IF($H53=$X$5,IF($F53*2*BH$47&gt;$AI$4,"",BH$47),IF($F53*BH$47&gt;$AI$4,"",BH$47))</f>
        <v>235</v>
      </c>
      <c r="BI53" s="39">
        <f>IF($H53=$X$5,IF($F53*2*BI$47&gt;$AI$4,"",BI$47),IF($F53*BI$47&gt;$AI$4,"",BI$47))</f>
        <v>240</v>
      </c>
      <c r="BJ53" s="39">
        <f>IF($H53=$X$5,IF($F53*2*BJ$47&gt;$AI$4,"",BJ$47),IF($F53*BJ$47&gt;$AI$4,"",BJ$47))</f>
        <v>245</v>
      </c>
      <c r="BK53" s="39">
        <f>IF($H53=$X$5,IF($F53*2*BK$47&gt;$AI$4,"",BK$47),IF($F53*BK$47&gt;$AI$4,"",BK$47))</f>
        <v>250</v>
      </c>
      <c r="BL53" s="39">
        <f>IF($H53=$X$5,IF($F53*2*BL$47&gt;$AI$4,"",BL$47),IF($F53*BL$47&gt;$AI$4,"",BL$47))</f>
        <v>255</v>
      </c>
      <c r="BM53" s="39">
        <f>IF($H53=$X$5,IF($F53*2*BM$47&gt;$AI$4,"",BM$47),IF($F53*BM$47&gt;$AI$4,"",BM$47))</f>
        <v>260</v>
      </c>
      <c r="BN53" s="39">
        <f>IF($H53=$X$5,IF($F53*2*BN$47&gt;$AI$4,"",BN$47),IF($F53*BN$47&gt;$AI$4,"",BN$47))</f>
        <v>265</v>
      </c>
      <c r="BO53" s="39">
        <f>IF($H53=$X$5,IF($F53*2*BO$47&gt;$AI$4,"",BO$47),IF($F53*BO$47&gt;$AI$4,"",BO$47))</f>
        <v>270</v>
      </c>
      <c r="BP53" s="39">
        <f>IF($H53=$X$5,IF($F53*2*BP$47&gt;$AI$4,"",BP$47),IF($F53*BP$47&gt;$AI$4,"",BP$47))</f>
        <v>275</v>
      </c>
      <c r="BQ53" s="39">
        <f>IF($H53=$X$5,IF($F53*2*BQ$47&gt;$AI$4,"",BQ$47),IF($F53*BQ$47&gt;$AI$4,"",BQ$47))</f>
        <v>280</v>
      </c>
      <c r="BR53" s="39">
        <f>IF($H53=$X$5,IF($F53*2*BR$47&gt;$AI$4,"",BR$47),IF($F53*BR$47&gt;$AI$4,"",BR$47))</f>
        <v>285</v>
      </c>
      <c r="BS53" s="39">
        <f>IF($H53=$X$5,IF($F53*2*BS$47&gt;$AI$4,"",BS$47),IF($F53*BS$47&gt;$AI$4,"",BS$47))</f>
        <v>290</v>
      </c>
      <c r="BT53" s="39">
        <f>IF($H53=$X$5,IF($F53*2*BT$47&gt;$AI$4,"",BT$47),IF($F53*BT$47&gt;$AI$4,"",BT$47))</f>
        <v>295</v>
      </c>
      <c r="BU53" s="39">
        <f>IF($H53=$X$5,IF($F53*2*BU$47&gt;$AI$4,"",BU$47),IF($F53*BU$47&gt;$AI$4,"",BU$47))</f>
        <v>300</v>
      </c>
      <c r="BV53" s="39">
        <f>IF($H53=$X$5,IF($F53*2*BV$47&gt;$AI$4,"",BV$47),IF($F53*BV$47&gt;$AI$4,"",BV$47))</f>
        <v>305</v>
      </c>
      <c r="BW53" s="39">
        <f>IF($H53=$X$5,IF($F53*2*BW$47&gt;$AI$4,"",BW$47),IF($F53*BW$47&gt;$AI$4,"",BW$47))</f>
        <v>310</v>
      </c>
      <c r="BX53" s="39">
        <f>IF($H53=$X$5,IF($F53*2*BX$47&gt;$AI$4,"",BX$47),IF($F53*BX$47&gt;$AI$4,"",BX$47))</f>
        <v>315</v>
      </c>
      <c r="BY53" s="39">
        <f>IF($H53=$X$5,IF($F53*2*BY$47&gt;$AI$4,"",BY$47),IF($F53*BY$47&gt;$AI$4,"",BY$47))</f>
        <v>320</v>
      </c>
      <c r="BZ53" s="39">
        <f>IF($H53=$X$5,IF($F53*2*BZ$47&gt;$AI$4,"",BZ$47),IF($F53*BZ$47&gt;$AI$4,"",BZ$47))</f>
        <v>325</v>
      </c>
      <c r="CA53" s="39">
        <f>IF($H53=$X$5,IF($F53*2*CA$47&gt;$AI$4,"",CA$47),IF($F53*CA$47&gt;$AI$4,"",CA$47))</f>
        <v>330</v>
      </c>
      <c r="CB53" s="39">
        <f>IF($H53=$X$5,IF($F53*2*CB$47&gt;$AI$4,"",CB$47),IF($F53*CB$47&gt;$AI$4,"",CB$47))</f>
        <v>335</v>
      </c>
      <c r="CC53" s="39">
        <f>IF($H53=$X$5,IF($F53*2*CC$47&gt;$AI$4,"",CC$47),IF($F53*CC$47&gt;$AI$4,"",CC$47))</f>
        <v>340</v>
      </c>
      <c r="CD53" s="39">
        <f>IF($H53=$X$5,IF($F53*2*CD$47&gt;$AI$4,"",CD$47),IF($F53*CD$47&gt;$AI$4,"",CD$47))</f>
        <v>345</v>
      </c>
      <c r="CE53" s="39">
        <f>IF($H53=$X$5,IF($F53*2*CE$47&gt;$AI$4,"",CE$47),IF($F53*CE$47&gt;$AI$4,"",CE$47))</f>
        <v>350</v>
      </c>
      <c r="CF53" s="39">
        <f>IF($H53=$X$5,IF($F53*2*CF$47&gt;$AI$4,"",CF$47),IF($F53*CF$47&gt;$AI$4,"",CF$47))</f>
        <v>355</v>
      </c>
      <c r="CG53" s="39">
        <f>IF($H53=$X$5,IF($F53*2*CG$47&gt;$AI$4,"",CG$47),IF($F53*CG$47&gt;$AI$4,"",CG$47))</f>
        <v>360</v>
      </c>
      <c r="CH53" s="39">
        <f>IF($H53=$X$5,IF($F53*2*CH$47&gt;$AI$4,"",CH$47),IF($F53*CH$47&gt;$AI$4,"",CH$47))</f>
        <v>365</v>
      </c>
      <c r="CI53" s="39">
        <f>IF($H53=$X$5,IF($F53*2*CI$47&gt;$AI$4,"",CI$47),IF($F53*CI$47&gt;$AI$4,"",CI$47))</f>
        <v>370</v>
      </c>
      <c r="CJ53" s="39">
        <f>IF($H53=$X$5,IF($F53*2*CJ$47&gt;$AI$4,"",CJ$47),IF($F53*CJ$47&gt;$AI$4,"",CJ$47))</f>
        <v>375</v>
      </c>
      <c r="CK53" s="39">
        <f>IF($H53=$X$5,IF($F53*2*CK$47&gt;$AI$4,"",CK$47),IF($F53*CK$47&gt;$AI$4,"",CK$47))</f>
        <v>380</v>
      </c>
      <c r="CL53" s="39">
        <f>IF($H53=$X$5,IF($F53*2*CL$47&gt;$AI$4,"",CL$47),IF($F53*CL$47&gt;$AI$4,"",CL$47))</f>
        <v>385</v>
      </c>
      <c r="CM53" s="39">
        <f>IF($H53=$X$5,IF($F53*2*CM$47&gt;$AI$4,"",CM$47),IF($F53*CM$47&gt;$AI$4,"",CM$47))</f>
        <v>390</v>
      </c>
      <c r="CN53" s="39">
        <f>IF($H53=$X$5,IF($F53*2*CN$47&gt;$AI$4,"",CN$47),IF($F53*CN$47&gt;$AI$4,"",CN$47))</f>
        <v>395</v>
      </c>
      <c r="CO53" s="39">
        <f>IF($H53=$X$5,IF($F53*2*CO$47&gt;$AI$4,"",CO$47),IF($F53*CO$47&gt;$AI$4,"",CO$47))</f>
        <v>400</v>
      </c>
      <c r="CT53" s="131" t="str">
        <f>IF($C53=$W$3,$AC$3,IF($C53=$W$4,$AD$3,IF($C53=$W$5,$AE$3,"")))</f>
        <v/>
      </c>
      <c r="CU53" s="131" t="str">
        <f>IF($C53=$W$3,$AC$4,IF($C53=$W$4,$AD$4,IF($C53=$W$5,$AE$4,"")))</f>
        <v/>
      </c>
      <c r="CV53" s="131" t="str">
        <f>IF($C53=$W$3,$AC$5,IF($C53=$W$4,$AD$5,IF($C53=$W$5,$AE$5,"")))</f>
        <v/>
      </c>
      <c r="CW53" s="131" t="str">
        <f>IF($C53=$W$3,$AC$6,IF($C53=$W$4,$AD$6,IF($C53=$W$5,$AE$6,"")))</f>
        <v/>
      </c>
      <c r="CX53" s="131" t="str">
        <f>IF($C53=$W$3,$AC$7,IF($C53=$W$4,$AD$7,IF($C53=$W$5,$AE$7,"")))</f>
        <v/>
      </c>
      <c r="CY53" s="131" t="str">
        <f>IF($C53=$W$3,$AC$8,IF($C53=$W$4,$AD$8,IF($C53=$W$5,$AE$8,"")))</f>
        <v/>
      </c>
      <c r="CZ53" s="131" t="str">
        <f>IF($C53=$W$3,$AC$9,IF($C53=$W$4,$AD$9,IF($C53=$W$5,$AE$9,"")))</f>
        <v/>
      </c>
      <c r="DA53" s="131" t="str">
        <f>IF($C53=$W$3,$AC$10,IF($C53=$W$4,$AD$10,IF($C53=$W$5,$AE$10,"")))</f>
        <v/>
      </c>
      <c r="DB53" s="131" t="str">
        <f>IF($C53=$W$3,$AC$11,IF($C53=$W$4,$AD$11,IF($C53=$W$5,$AE$11,"")))</f>
        <v/>
      </c>
      <c r="DC53" s="131" t="str">
        <f>IF($C53=$W$3,$AC$12,IF($C53=$W$4,$AD$12,IF($C53=$W$5,$AE$12,"")))</f>
        <v/>
      </c>
      <c r="DD53" s="131" t="str">
        <f>IF($C53=$W$3,$AC$13,IF($C53=$W$4,$AD$13,IF($C53=$W$5,$AE$13,"")))</f>
        <v/>
      </c>
      <c r="DE53" s="131" t="str">
        <f>IF($C53=$W$3,$AC$14,IF($C53=$W$4,$AD$14,IF($C53=$W$5,$AE$14,"")))</f>
        <v/>
      </c>
      <c r="DF53" s="131" t="str">
        <f>IF($C53=$W$3,$AC$15,IF($C53=$W$4,$AD$15,IF($C53=$W$5,$AE$15,"")))</f>
        <v/>
      </c>
      <c r="DG53" s="131" t="str">
        <f>IF($C53=$W$3,$AC$16,IF($C53=$W$4,$AD$16,IF($C53=$W$5,$AE$16,"")))</f>
        <v/>
      </c>
      <c r="DH53" s="131" t="str">
        <f>IF($C53=$W$3,$AC$17,IF($C53=$W$4,$AD$17,IF($C53=$W$5,$AE$17,"")))</f>
        <v/>
      </c>
      <c r="DI53" s="131" t="str">
        <f>IF($C53=$W$3,$AC$18,IF($C53=$W$4,$AD$18,IF($C53=$W$5,$AE$18,"")))</f>
        <v/>
      </c>
      <c r="DJ53" s="131" t="str">
        <f>IF($C53=$W$3,$AC$19,IF($C53=$W$4,$AD$19,IF($C53=$W$5,$AE$19,"")))</f>
        <v/>
      </c>
      <c r="DK53" s="131" t="str">
        <f>IF($C53=$W$3,$AC$20,IF($C53=$W$4,$AD$20,IF($C53=$W$5,$AE$20,"")))</f>
        <v/>
      </c>
    </row>
    <row r="54" spans="1:115" ht="20.100000000000001" customHeight="1" x14ac:dyDescent="0.25">
      <c r="A54" s="31" t="s">
        <v>36</v>
      </c>
      <c r="B54" s="30"/>
      <c r="C54" s="87"/>
      <c r="D54" s="132"/>
      <c r="E54" s="116"/>
      <c r="F54" s="116"/>
      <c r="G54" s="118"/>
      <c r="H54" s="65"/>
      <c r="I54" s="66"/>
      <c r="J54" s="95"/>
      <c r="K54" s="43"/>
      <c r="M54" s="18"/>
      <c r="R54" s="39" t="str">
        <f>IFERROR(VLOOKUP(F54,$Y$3:$AB$20,2,FALSE),"")</f>
        <v/>
      </c>
      <c r="S54" s="39" t="str">
        <f>IFERROR(VLOOKUP(F54,$Y$3:$AB$20,3,FALSE),"")</f>
        <v/>
      </c>
      <c r="T54" s="39" t="str">
        <f>IFERROR(VLOOKUP(F54,$Y$3:$AB$20,4,FALSE),"")</f>
        <v/>
      </c>
      <c r="W54" s="39">
        <f>IF($H54=$X$5,IF($F54*2*W$47&gt;$AI$4,"",W$47),IF($F54*W$47&gt;$AI$4,"",W$47))</f>
        <v>50</v>
      </c>
      <c r="X54" s="39">
        <f>IF($H54=$X$5,IF($F54*2*X$47&gt;$AI$4,"",X$47),IF($F54*X$47&gt;$AI$4,"",X$47))</f>
        <v>55</v>
      </c>
      <c r="Y54" s="53">
        <f>IF($H54=$X$5,IF($F54*2*Y$47&gt;$AI$4,"",Y$47),IF($F54*Y$47&gt;$AI$4,"",Y$47))</f>
        <v>60</v>
      </c>
      <c r="Z54" s="39">
        <f>IF($H54=$X$5,IF($F54*2*Z$47&gt;$AI$4,"",Z$47),IF($F54*Z$47&gt;$AI$4,"",Z$47))</f>
        <v>65</v>
      </c>
      <c r="AA54" s="39">
        <f>IF($H54=$X$5,IF($F54*2*AA$47&gt;$AI$4,"",AA$47),IF($F54*AA$47&gt;$AI$4,"",AA$47))</f>
        <v>70</v>
      </c>
      <c r="AB54" s="39">
        <f>IF($H54=$X$5,IF($F54*2*AB$47&gt;$AI$4,"",AB$47),IF($F54*AB$47&gt;$AI$4,"",AB$47))</f>
        <v>75</v>
      </c>
      <c r="AC54" s="39">
        <f>IF($H54=$X$5,IF($F54*2*AC$47&gt;$AI$4,"",AC$47),IF($F54*AC$47&gt;$AI$4,"",AC$47))</f>
        <v>80</v>
      </c>
      <c r="AD54" s="39">
        <f>IF($H54=$X$5,IF($F54*2*AD$47&gt;$AI$4,"",AD$47),IF($F54*AD$47&gt;$AI$4,"",AD$47))</f>
        <v>85</v>
      </c>
      <c r="AE54" s="39">
        <f>IF($H54=$X$5,IF($F54*2*AE$47&gt;$AI$4,"",AE$47),IF($F54*AE$47&gt;$AI$4,"",AE$47))</f>
        <v>90</v>
      </c>
      <c r="AF54" s="39">
        <f>IF($H54=$X$5,IF($F54*2*AF$47&gt;$AI$4,"",AF$47),IF($F54*AF$47&gt;$AI$4,"",AF$47))</f>
        <v>95</v>
      </c>
      <c r="AG54" s="39">
        <f>IF($H54=$X$5,IF($F54*2*AG$47&gt;$AI$4,"",AG$47),IF($F54*AG$47&gt;$AI$4,"",AG$47))</f>
        <v>100</v>
      </c>
      <c r="AH54" s="39">
        <f>IF($H54=$X$5,IF($F54*2*AH$47&gt;$AI$4,"",AH$47),IF($F54*AH$47&gt;$AI$4,"",AH$47))</f>
        <v>105</v>
      </c>
      <c r="AI54" s="39">
        <f>IF($H54=$X$5,IF($F54*2*AI$47&gt;$AI$4,"",AI$47),IF($F54*AI$47&gt;$AI$4,"",AI$47))</f>
        <v>110</v>
      </c>
      <c r="AJ54" s="39">
        <f>IF($H54=$X$5,IF($F54*2*AJ$47&gt;$AI$4,"",AJ$47),IF($F54*AJ$47&gt;$AI$4,"",AJ$47))</f>
        <v>115</v>
      </c>
      <c r="AK54" s="39">
        <f>IF($H54=$X$5,IF($F54*2*AK$47&gt;$AI$4,"",AK$47),IF($F54*AK$47&gt;$AI$4,"",AK$47))</f>
        <v>120</v>
      </c>
      <c r="AL54" s="39">
        <f>IF($H54=$X$5,IF($F54*2*AL$47&gt;$AI$4,"",AL$47),IF($F54*AL$47&gt;$AI$4,"",AL$47))</f>
        <v>125</v>
      </c>
      <c r="AM54" s="39">
        <f>IF($H54=$X$5,IF($F54*2*AM$47&gt;$AI$4,"",AM$47),IF($F54*AM$47&gt;$AI$4,"",AM$47))</f>
        <v>130</v>
      </c>
      <c r="AN54" s="39">
        <f>IF($H54=$X$5,IF($F54*2*AN$47&gt;$AI$4,"",AN$47),IF($F54*AN$47&gt;$AI$4,"",AN$47))</f>
        <v>135</v>
      </c>
      <c r="AO54" s="39">
        <f>IF($H54=$X$5,IF($F54*2*AO$47&gt;$AI$4,"",AO$47),IF($F54*AO$47&gt;$AI$4,"",AO$47))</f>
        <v>140</v>
      </c>
      <c r="AP54" s="39">
        <f>IF($H54=$X$5,IF($F54*2*AP$47&gt;$AI$4,"",AP$47),IF($F54*AP$47&gt;$AI$4,"",AP$47))</f>
        <v>145</v>
      </c>
      <c r="AQ54" s="39">
        <f>IF($H54=$X$5,IF($F54*2*AQ$47&gt;$AI$4,"",AQ$47),IF($F54*AQ$47&gt;$AI$4,"",AQ$47))</f>
        <v>150</v>
      </c>
      <c r="AR54" s="39">
        <f>IF($H54=$X$5,IF($F54*2*AR$47&gt;$AI$4,"",AR$47),IF($F54*AR$47&gt;$AI$4,"",AR$47))</f>
        <v>155</v>
      </c>
      <c r="AS54" s="39">
        <f>IF($H54=$X$5,IF($F54*2*AS$47&gt;$AI$4,"",AS$47),IF($F54*AS$47&gt;$AI$4,"",AS$47))</f>
        <v>160</v>
      </c>
      <c r="AT54" s="39">
        <f>IF($H54=$X$5,IF($F54*2*AT$47&gt;$AI$4,"",AT$47),IF($F54*AT$47&gt;$AI$4,"",AT$47))</f>
        <v>165</v>
      </c>
      <c r="AU54" s="39">
        <f>IF($H54=$X$5,IF($F54*2*AU$47&gt;$AI$4,"",AU$47),IF($F54*AU$47&gt;$AI$4,"",AU$47))</f>
        <v>170</v>
      </c>
      <c r="AV54" s="39">
        <f>IF($H54=$X$5,IF($F54*2*AV$47&gt;$AI$4,"",AV$47),IF($F54*AV$47&gt;$AI$4,"",AV$47))</f>
        <v>175</v>
      </c>
      <c r="AW54" s="39">
        <f>IF($H54=$X$5,IF($F54*2*AW$47&gt;$AI$4,"",AW$47),IF($F54*AW$47&gt;$AI$4,"",AW$47))</f>
        <v>180</v>
      </c>
      <c r="AX54" s="39">
        <f>IF($H54=$X$5,IF($F54*2*AX$47&gt;$AI$4,"",AX$47),IF($F54*AX$47&gt;$AI$4,"",AX$47))</f>
        <v>185</v>
      </c>
      <c r="AY54" s="39">
        <f>IF($H54=$X$5,IF($F54*2*AY$47&gt;$AI$4,"",AY$47),IF($F54*AY$47&gt;$AI$4,"",AY$47))</f>
        <v>190</v>
      </c>
      <c r="AZ54" s="39">
        <f>IF($H54=$X$5,IF($F54*2*AZ$47&gt;$AI$4,"",AZ$47),IF($F54*AZ$47&gt;$AI$4,"",AZ$47))</f>
        <v>195</v>
      </c>
      <c r="BA54" s="39">
        <f>IF($H54=$X$5,IF($F54*2*BA$47&gt;$AI$4,"",BA$47),IF($F54*BA$47&gt;$AI$4,"",BA$47))</f>
        <v>200</v>
      </c>
      <c r="BB54" s="39">
        <f>IF($H54=$X$5,IF($F54*2*BB$47&gt;$AI$4,"",BB$47),IF($F54*BB$47&gt;$AI$4,"",BB$47))</f>
        <v>205</v>
      </c>
      <c r="BC54" s="39">
        <f>IF($H54=$X$5,IF($F54*2*BC$47&gt;$AI$4,"",BC$47),IF($F54*BC$47&gt;$AI$4,"",BC$47))</f>
        <v>210</v>
      </c>
      <c r="BD54" s="39">
        <f>IF($H54=$X$5,IF($F54*2*BD$47&gt;$AI$4,"",BD$47),IF($F54*BD$47&gt;$AI$4,"",BD$47))</f>
        <v>215</v>
      </c>
      <c r="BE54" s="39">
        <f>IF($H54=$X$5,IF($F54*2*BE$47&gt;$AI$4,"",BE$47),IF($F54*BE$47&gt;$AI$4,"",BE$47))</f>
        <v>220</v>
      </c>
      <c r="BF54" s="39">
        <f>IF($H54=$X$5,IF($F54*2*BF$47&gt;$AI$4,"",BF$47),IF($F54*BF$47&gt;$AI$4,"",BF$47))</f>
        <v>225</v>
      </c>
      <c r="BG54" s="39">
        <f>IF($H54=$X$5,IF($F54*2*BG$47&gt;$AI$4,"",BG$47),IF($F54*BG$47&gt;$AI$4,"",BG$47))</f>
        <v>230</v>
      </c>
      <c r="BH54" s="39">
        <f>IF($H54=$X$5,IF($F54*2*BH$47&gt;$AI$4,"",BH$47),IF($F54*BH$47&gt;$AI$4,"",BH$47))</f>
        <v>235</v>
      </c>
      <c r="BI54" s="39">
        <f>IF($H54=$X$5,IF($F54*2*BI$47&gt;$AI$4,"",BI$47),IF($F54*BI$47&gt;$AI$4,"",BI$47))</f>
        <v>240</v>
      </c>
      <c r="BJ54" s="39">
        <f>IF($H54=$X$5,IF($F54*2*BJ$47&gt;$AI$4,"",BJ$47),IF($F54*BJ$47&gt;$AI$4,"",BJ$47))</f>
        <v>245</v>
      </c>
      <c r="BK54" s="39">
        <f>IF($H54=$X$5,IF($F54*2*BK$47&gt;$AI$4,"",BK$47),IF($F54*BK$47&gt;$AI$4,"",BK$47))</f>
        <v>250</v>
      </c>
      <c r="BL54" s="39">
        <f>IF($H54=$X$5,IF($F54*2*BL$47&gt;$AI$4,"",BL$47),IF($F54*BL$47&gt;$AI$4,"",BL$47))</f>
        <v>255</v>
      </c>
      <c r="BM54" s="39">
        <f>IF($H54=$X$5,IF($F54*2*BM$47&gt;$AI$4,"",BM$47),IF($F54*BM$47&gt;$AI$4,"",BM$47))</f>
        <v>260</v>
      </c>
      <c r="BN54" s="39">
        <f>IF($H54=$X$5,IF($F54*2*BN$47&gt;$AI$4,"",BN$47),IF($F54*BN$47&gt;$AI$4,"",BN$47))</f>
        <v>265</v>
      </c>
      <c r="BO54" s="39">
        <f>IF($H54=$X$5,IF($F54*2*BO$47&gt;$AI$4,"",BO$47),IF($F54*BO$47&gt;$AI$4,"",BO$47))</f>
        <v>270</v>
      </c>
      <c r="BP54" s="39">
        <f>IF($H54=$X$5,IF($F54*2*BP$47&gt;$AI$4,"",BP$47),IF($F54*BP$47&gt;$AI$4,"",BP$47))</f>
        <v>275</v>
      </c>
      <c r="BQ54" s="39">
        <f>IF($H54=$X$5,IF($F54*2*BQ$47&gt;$AI$4,"",BQ$47),IF($F54*BQ$47&gt;$AI$4,"",BQ$47))</f>
        <v>280</v>
      </c>
      <c r="BR54" s="39">
        <f>IF($H54=$X$5,IF($F54*2*BR$47&gt;$AI$4,"",BR$47),IF($F54*BR$47&gt;$AI$4,"",BR$47))</f>
        <v>285</v>
      </c>
      <c r="BS54" s="39">
        <f>IF($H54=$X$5,IF($F54*2*BS$47&gt;$AI$4,"",BS$47),IF($F54*BS$47&gt;$AI$4,"",BS$47))</f>
        <v>290</v>
      </c>
      <c r="BT54" s="39">
        <f>IF($H54=$X$5,IF($F54*2*BT$47&gt;$AI$4,"",BT$47),IF($F54*BT$47&gt;$AI$4,"",BT$47))</f>
        <v>295</v>
      </c>
      <c r="BU54" s="39">
        <f>IF($H54=$X$5,IF($F54*2*BU$47&gt;$AI$4,"",BU$47),IF($F54*BU$47&gt;$AI$4,"",BU$47))</f>
        <v>300</v>
      </c>
      <c r="BV54" s="39">
        <f>IF($H54=$X$5,IF($F54*2*BV$47&gt;$AI$4,"",BV$47),IF($F54*BV$47&gt;$AI$4,"",BV$47))</f>
        <v>305</v>
      </c>
      <c r="BW54" s="39">
        <f>IF($H54=$X$5,IF($F54*2*BW$47&gt;$AI$4,"",BW$47),IF($F54*BW$47&gt;$AI$4,"",BW$47))</f>
        <v>310</v>
      </c>
      <c r="BX54" s="39">
        <f>IF($H54=$X$5,IF($F54*2*BX$47&gt;$AI$4,"",BX$47),IF($F54*BX$47&gt;$AI$4,"",BX$47))</f>
        <v>315</v>
      </c>
      <c r="BY54" s="39">
        <f>IF($H54=$X$5,IF($F54*2*BY$47&gt;$AI$4,"",BY$47),IF($F54*BY$47&gt;$AI$4,"",BY$47))</f>
        <v>320</v>
      </c>
      <c r="BZ54" s="39">
        <f>IF($H54=$X$5,IF($F54*2*BZ$47&gt;$AI$4,"",BZ$47),IF($F54*BZ$47&gt;$AI$4,"",BZ$47))</f>
        <v>325</v>
      </c>
      <c r="CA54" s="39">
        <f>IF($H54=$X$5,IF($F54*2*CA$47&gt;$AI$4,"",CA$47),IF($F54*CA$47&gt;$AI$4,"",CA$47))</f>
        <v>330</v>
      </c>
      <c r="CB54" s="39">
        <f>IF($H54=$X$5,IF($F54*2*CB$47&gt;$AI$4,"",CB$47),IF($F54*CB$47&gt;$AI$4,"",CB$47))</f>
        <v>335</v>
      </c>
      <c r="CC54" s="39">
        <f>IF($H54=$X$5,IF($F54*2*CC$47&gt;$AI$4,"",CC$47),IF($F54*CC$47&gt;$AI$4,"",CC$47))</f>
        <v>340</v>
      </c>
      <c r="CD54" s="39">
        <f>IF($H54=$X$5,IF($F54*2*CD$47&gt;$AI$4,"",CD$47),IF($F54*CD$47&gt;$AI$4,"",CD$47))</f>
        <v>345</v>
      </c>
      <c r="CE54" s="39">
        <f>IF($H54=$X$5,IF($F54*2*CE$47&gt;$AI$4,"",CE$47),IF($F54*CE$47&gt;$AI$4,"",CE$47))</f>
        <v>350</v>
      </c>
      <c r="CF54" s="39">
        <f>IF($H54=$X$5,IF($F54*2*CF$47&gt;$AI$4,"",CF$47),IF($F54*CF$47&gt;$AI$4,"",CF$47))</f>
        <v>355</v>
      </c>
      <c r="CG54" s="39">
        <f>IF($H54=$X$5,IF($F54*2*CG$47&gt;$AI$4,"",CG$47),IF($F54*CG$47&gt;$AI$4,"",CG$47))</f>
        <v>360</v>
      </c>
      <c r="CH54" s="39">
        <f>IF($H54=$X$5,IF($F54*2*CH$47&gt;$AI$4,"",CH$47),IF($F54*CH$47&gt;$AI$4,"",CH$47))</f>
        <v>365</v>
      </c>
      <c r="CI54" s="39">
        <f>IF($H54=$X$5,IF($F54*2*CI$47&gt;$AI$4,"",CI$47),IF($F54*CI$47&gt;$AI$4,"",CI$47))</f>
        <v>370</v>
      </c>
      <c r="CJ54" s="39">
        <f>IF($H54=$X$5,IF($F54*2*CJ$47&gt;$AI$4,"",CJ$47),IF($F54*CJ$47&gt;$AI$4,"",CJ$47))</f>
        <v>375</v>
      </c>
      <c r="CK54" s="39">
        <f>IF($H54=$X$5,IF($F54*2*CK$47&gt;$AI$4,"",CK$47),IF($F54*CK$47&gt;$AI$4,"",CK$47))</f>
        <v>380</v>
      </c>
      <c r="CL54" s="39">
        <f>IF($H54=$X$5,IF($F54*2*CL$47&gt;$AI$4,"",CL$47),IF($F54*CL$47&gt;$AI$4,"",CL$47))</f>
        <v>385</v>
      </c>
      <c r="CM54" s="39">
        <f>IF($H54=$X$5,IF($F54*2*CM$47&gt;$AI$4,"",CM$47),IF($F54*CM$47&gt;$AI$4,"",CM$47))</f>
        <v>390</v>
      </c>
      <c r="CN54" s="39">
        <f>IF($H54=$X$5,IF($F54*2*CN$47&gt;$AI$4,"",CN$47),IF($F54*CN$47&gt;$AI$4,"",CN$47))</f>
        <v>395</v>
      </c>
      <c r="CO54" s="39">
        <f>IF($H54=$X$5,IF($F54*2*CO$47&gt;$AI$4,"",CO$47),IF($F54*CO$47&gt;$AI$4,"",CO$47))</f>
        <v>400</v>
      </c>
      <c r="CT54" s="131" t="str">
        <f>IF($C54=$W$3,$AC$3,IF($C54=$W$4,$AD$3,IF($C54=$W$5,$AE$3,"")))</f>
        <v/>
      </c>
      <c r="CU54" s="131" t="str">
        <f>IF($C54=$W$3,$AC$4,IF($C54=$W$4,$AD$4,IF($C54=$W$5,$AE$4,"")))</f>
        <v/>
      </c>
      <c r="CV54" s="131" t="str">
        <f>IF($C54=$W$3,$AC$5,IF($C54=$W$4,$AD$5,IF($C54=$W$5,$AE$5,"")))</f>
        <v/>
      </c>
      <c r="CW54" s="131" t="str">
        <f>IF($C54=$W$3,$AC$6,IF($C54=$W$4,$AD$6,IF($C54=$W$5,$AE$6,"")))</f>
        <v/>
      </c>
      <c r="CX54" s="131" t="str">
        <f>IF($C54=$W$3,$AC$7,IF($C54=$W$4,$AD$7,IF($C54=$W$5,$AE$7,"")))</f>
        <v/>
      </c>
      <c r="CY54" s="131" t="str">
        <f>IF($C54=$W$3,$AC$8,IF($C54=$W$4,$AD$8,IF($C54=$W$5,$AE$8,"")))</f>
        <v/>
      </c>
      <c r="CZ54" s="131" t="str">
        <f>IF($C54=$W$3,$AC$9,IF($C54=$W$4,$AD$9,IF($C54=$W$5,$AE$9,"")))</f>
        <v/>
      </c>
      <c r="DA54" s="131" t="str">
        <f>IF($C54=$W$3,$AC$10,IF($C54=$W$4,$AD$10,IF($C54=$W$5,$AE$10,"")))</f>
        <v/>
      </c>
      <c r="DB54" s="131" t="str">
        <f>IF($C54=$W$3,$AC$11,IF($C54=$W$4,$AD$11,IF($C54=$W$5,$AE$11,"")))</f>
        <v/>
      </c>
      <c r="DC54" s="131" t="str">
        <f>IF($C54=$W$3,$AC$12,IF($C54=$W$4,$AD$12,IF($C54=$W$5,$AE$12,"")))</f>
        <v/>
      </c>
      <c r="DD54" s="131" t="str">
        <f>IF($C54=$W$3,$AC$13,IF($C54=$W$4,$AD$13,IF($C54=$W$5,$AE$13,"")))</f>
        <v/>
      </c>
      <c r="DE54" s="131" t="str">
        <f>IF($C54=$W$3,$AC$14,IF($C54=$W$4,$AD$14,IF($C54=$W$5,$AE$14,"")))</f>
        <v/>
      </c>
      <c r="DF54" s="131" t="str">
        <f>IF($C54=$W$3,$AC$15,IF($C54=$W$4,$AD$15,IF($C54=$W$5,$AE$15,"")))</f>
        <v/>
      </c>
      <c r="DG54" s="131" t="str">
        <f>IF($C54=$W$3,$AC$16,IF($C54=$W$4,$AD$16,IF($C54=$W$5,$AE$16,"")))</f>
        <v/>
      </c>
      <c r="DH54" s="131" t="str">
        <f>IF($C54=$W$3,$AC$17,IF($C54=$W$4,$AD$17,IF($C54=$W$5,$AE$17,"")))</f>
        <v/>
      </c>
      <c r="DI54" s="131" t="str">
        <f>IF($C54=$W$3,$AC$18,IF($C54=$W$4,$AD$18,IF($C54=$W$5,$AE$18,"")))</f>
        <v/>
      </c>
      <c r="DJ54" s="131" t="str">
        <f>IF($C54=$W$3,$AC$19,IF($C54=$W$4,$AD$19,IF($C54=$W$5,$AE$19,"")))</f>
        <v/>
      </c>
      <c r="DK54" s="131" t="str">
        <f>IF($C54=$W$3,$AC$20,IF($C54=$W$4,$AD$20,IF($C54=$W$5,$AE$20,"")))</f>
        <v/>
      </c>
    </row>
    <row r="55" spans="1:115" ht="20.100000000000001" customHeight="1" x14ac:dyDescent="0.25">
      <c r="A55" s="31" t="s">
        <v>37</v>
      </c>
      <c r="B55" s="30"/>
      <c r="C55" s="87"/>
      <c r="D55" s="132"/>
      <c r="E55" s="116"/>
      <c r="F55" s="116"/>
      <c r="G55" s="118"/>
      <c r="H55" s="65"/>
      <c r="I55" s="66"/>
      <c r="J55" s="95"/>
      <c r="K55" s="43"/>
      <c r="M55" s="18"/>
      <c r="R55" s="39" t="str">
        <f>IFERROR(VLOOKUP(F55,$Y$3:$AB$20,2,FALSE),"")</f>
        <v/>
      </c>
      <c r="S55" s="39" t="str">
        <f>IFERROR(VLOOKUP(F55,$Y$3:$AB$20,3,FALSE),"")</f>
        <v/>
      </c>
      <c r="T55" s="39" t="str">
        <f>IFERROR(VLOOKUP(F55,$Y$3:$AB$20,4,FALSE),"")</f>
        <v/>
      </c>
      <c r="W55" s="39">
        <f>IF($H55=$X$5,IF($F55*2*W$47&gt;$AI$4,"",W$47),IF($F55*W$47&gt;$AI$4,"",W$47))</f>
        <v>50</v>
      </c>
      <c r="X55" s="39">
        <f>IF($H55=$X$5,IF($F55*2*X$47&gt;$AI$4,"",X$47),IF($F55*X$47&gt;$AI$4,"",X$47))</f>
        <v>55</v>
      </c>
      <c r="Y55" s="53">
        <f>IF($H55=$X$5,IF($F55*2*Y$47&gt;$AI$4,"",Y$47),IF($F55*Y$47&gt;$AI$4,"",Y$47))</f>
        <v>60</v>
      </c>
      <c r="Z55" s="39">
        <f>IF($H55=$X$5,IF($F55*2*Z$47&gt;$AI$4,"",Z$47),IF($F55*Z$47&gt;$AI$4,"",Z$47))</f>
        <v>65</v>
      </c>
      <c r="AA55" s="39">
        <f>IF($H55=$X$5,IF($F55*2*AA$47&gt;$AI$4,"",AA$47),IF($F55*AA$47&gt;$AI$4,"",AA$47))</f>
        <v>70</v>
      </c>
      <c r="AB55" s="39">
        <f>IF($H55=$X$5,IF($F55*2*AB$47&gt;$AI$4,"",AB$47),IF($F55*AB$47&gt;$AI$4,"",AB$47))</f>
        <v>75</v>
      </c>
      <c r="AC55" s="39">
        <f>IF($H55=$X$5,IF($F55*2*AC$47&gt;$AI$4,"",AC$47),IF($F55*AC$47&gt;$AI$4,"",AC$47))</f>
        <v>80</v>
      </c>
      <c r="AD55" s="39">
        <f>IF($H55=$X$5,IF($F55*2*AD$47&gt;$AI$4,"",AD$47),IF($F55*AD$47&gt;$AI$4,"",AD$47))</f>
        <v>85</v>
      </c>
      <c r="AE55" s="39">
        <f>IF($H55=$X$5,IF($F55*2*AE$47&gt;$AI$4,"",AE$47),IF($F55*AE$47&gt;$AI$4,"",AE$47))</f>
        <v>90</v>
      </c>
      <c r="AF55" s="39">
        <f>IF($H55=$X$5,IF($F55*2*AF$47&gt;$AI$4,"",AF$47),IF($F55*AF$47&gt;$AI$4,"",AF$47))</f>
        <v>95</v>
      </c>
      <c r="AG55" s="39">
        <f>IF($H55=$X$5,IF($F55*2*AG$47&gt;$AI$4,"",AG$47),IF($F55*AG$47&gt;$AI$4,"",AG$47))</f>
        <v>100</v>
      </c>
      <c r="AH55" s="39">
        <f>IF($H55=$X$5,IF($F55*2*AH$47&gt;$AI$4,"",AH$47),IF($F55*AH$47&gt;$AI$4,"",AH$47))</f>
        <v>105</v>
      </c>
      <c r="AI55" s="39">
        <f>IF($H55=$X$5,IF($F55*2*AI$47&gt;$AI$4,"",AI$47),IF($F55*AI$47&gt;$AI$4,"",AI$47))</f>
        <v>110</v>
      </c>
      <c r="AJ55" s="39">
        <f>IF($H55=$X$5,IF($F55*2*AJ$47&gt;$AI$4,"",AJ$47),IF($F55*AJ$47&gt;$AI$4,"",AJ$47))</f>
        <v>115</v>
      </c>
      <c r="AK55" s="39">
        <f>IF($H55=$X$5,IF($F55*2*AK$47&gt;$AI$4,"",AK$47),IF($F55*AK$47&gt;$AI$4,"",AK$47))</f>
        <v>120</v>
      </c>
      <c r="AL55" s="39">
        <f>IF($H55=$X$5,IF($F55*2*AL$47&gt;$AI$4,"",AL$47),IF($F55*AL$47&gt;$AI$4,"",AL$47))</f>
        <v>125</v>
      </c>
      <c r="AM55" s="39">
        <f>IF($H55=$X$5,IF($F55*2*AM$47&gt;$AI$4,"",AM$47),IF($F55*AM$47&gt;$AI$4,"",AM$47))</f>
        <v>130</v>
      </c>
      <c r="AN55" s="39">
        <f>IF($H55=$X$5,IF($F55*2*AN$47&gt;$AI$4,"",AN$47),IF($F55*AN$47&gt;$AI$4,"",AN$47))</f>
        <v>135</v>
      </c>
      <c r="AO55" s="39">
        <f>IF($H55=$X$5,IF($F55*2*AO$47&gt;$AI$4,"",AO$47),IF($F55*AO$47&gt;$AI$4,"",AO$47))</f>
        <v>140</v>
      </c>
      <c r="AP55" s="39">
        <f>IF($H55=$X$5,IF($F55*2*AP$47&gt;$AI$4,"",AP$47),IF($F55*AP$47&gt;$AI$4,"",AP$47))</f>
        <v>145</v>
      </c>
      <c r="AQ55" s="39">
        <f>IF($H55=$X$5,IF($F55*2*AQ$47&gt;$AI$4,"",AQ$47),IF($F55*AQ$47&gt;$AI$4,"",AQ$47))</f>
        <v>150</v>
      </c>
      <c r="AR55" s="39">
        <f>IF($H55=$X$5,IF($F55*2*AR$47&gt;$AI$4,"",AR$47),IF($F55*AR$47&gt;$AI$4,"",AR$47))</f>
        <v>155</v>
      </c>
      <c r="AS55" s="39">
        <f>IF($H55=$X$5,IF($F55*2*AS$47&gt;$AI$4,"",AS$47),IF($F55*AS$47&gt;$AI$4,"",AS$47))</f>
        <v>160</v>
      </c>
      <c r="AT55" s="39">
        <f>IF($H55=$X$5,IF($F55*2*AT$47&gt;$AI$4,"",AT$47),IF($F55*AT$47&gt;$AI$4,"",AT$47))</f>
        <v>165</v>
      </c>
      <c r="AU55" s="39">
        <f>IF($H55=$X$5,IF($F55*2*AU$47&gt;$AI$4,"",AU$47),IF($F55*AU$47&gt;$AI$4,"",AU$47))</f>
        <v>170</v>
      </c>
      <c r="AV55" s="39">
        <f>IF($H55=$X$5,IF($F55*2*AV$47&gt;$AI$4,"",AV$47),IF($F55*AV$47&gt;$AI$4,"",AV$47))</f>
        <v>175</v>
      </c>
      <c r="AW55" s="39">
        <f>IF($H55=$X$5,IF($F55*2*AW$47&gt;$AI$4,"",AW$47),IF($F55*AW$47&gt;$AI$4,"",AW$47))</f>
        <v>180</v>
      </c>
      <c r="AX55" s="39">
        <f>IF($H55=$X$5,IF($F55*2*AX$47&gt;$AI$4,"",AX$47),IF($F55*AX$47&gt;$AI$4,"",AX$47))</f>
        <v>185</v>
      </c>
      <c r="AY55" s="39">
        <f>IF($H55=$X$5,IF($F55*2*AY$47&gt;$AI$4,"",AY$47),IF($F55*AY$47&gt;$AI$4,"",AY$47))</f>
        <v>190</v>
      </c>
      <c r="AZ55" s="39">
        <f>IF($H55=$X$5,IF($F55*2*AZ$47&gt;$AI$4,"",AZ$47),IF($F55*AZ$47&gt;$AI$4,"",AZ$47))</f>
        <v>195</v>
      </c>
      <c r="BA55" s="39">
        <f>IF($H55=$X$5,IF($F55*2*BA$47&gt;$AI$4,"",BA$47),IF($F55*BA$47&gt;$AI$4,"",BA$47))</f>
        <v>200</v>
      </c>
      <c r="BB55" s="39">
        <f>IF($H55=$X$5,IF($F55*2*BB$47&gt;$AI$4,"",BB$47),IF($F55*BB$47&gt;$AI$4,"",BB$47))</f>
        <v>205</v>
      </c>
      <c r="BC55" s="39">
        <f>IF($H55=$X$5,IF($F55*2*BC$47&gt;$AI$4,"",BC$47),IF($F55*BC$47&gt;$AI$4,"",BC$47))</f>
        <v>210</v>
      </c>
      <c r="BD55" s="39">
        <f>IF($H55=$X$5,IF($F55*2*BD$47&gt;$AI$4,"",BD$47),IF($F55*BD$47&gt;$AI$4,"",BD$47))</f>
        <v>215</v>
      </c>
      <c r="BE55" s="39">
        <f>IF($H55=$X$5,IF($F55*2*BE$47&gt;$AI$4,"",BE$47),IF($F55*BE$47&gt;$AI$4,"",BE$47))</f>
        <v>220</v>
      </c>
      <c r="BF55" s="39">
        <f>IF($H55=$X$5,IF($F55*2*BF$47&gt;$AI$4,"",BF$47),IF($F55*BF$47&gt;$AI$4,"",BF$47))</f>
        <v>225</v>
      </c>
      <c r="BG55" s="39">
        <f>IF($H55=$X$5,IF($F55*2*BG$47&gt;$AI$4,"",BG$47),IF($F55*BG$47&gt;$AI$4,"",BG$47))</f>
        <v>230</v>
      </c>
      <c r="BH55" s="39">
        <f>IF($H55=$X$5,IF($F55*2*BH$47&gt;$AI$4,"",BH$47),IF($F55*BH$47&gt;$AI$4,"",BH$47))</f>
        <v>235</v>
      </c>
      <c r="BI55" s="39">
        <f>IF($H55=$X$5,IF($F55*2*BI$47&gt;$AI$4,"",BI$47),IF($F55*BI$47&gt;$AI$4,"",BI$47))</f>
        <v>240</v>
      </c>
      <c r="BJ55" s="39">
        <f>IF($H55=$X$5,IF($F55*2*BJ$47&gt;$AI$4,"",BJ$47),IF($F55*BJ$47&gt;$AI$4,"",BJ$47))</f>
        <v>245</v>
      </c>
      <c r="BK55" s="39">
        <f>IF($H55=$X$5,IF($F55*2*BK$47&gt;$AI$4,"",BK$47),IF($F55*BK$47&gt;$AI$4,"",BK$47))</f>
        <v>250</v>
      </c>
      <c r="BL55" s="39">
        <f>IF($H55=$X$5,IF($F55*2*BL$47&gt;$AI$4,"",BL$47),IF($F55*BL$47&gt;$AI$4,"",BL$47))</f>
        <v>255</v>
      </c>
      <c r="BM55" s="39">
        <f>IF($H55=$X$5,IF($F55*2*BM$47&gt;$AI$4,"",BM$47),IF($F55*BM$47&gt;$AI$4,"",BM$47))</f>
        <v>260</v>
      </c>
      <c r="BN55" s="39">
        <f>IF($H55=$X$5,IF($F55*2*BN$47&gt;$AI$4,"",BN$47),IF($F55*BN$47&gt;$AI$4,"",BN$47))</f>
        <v>265</v>
      </c>
      <c r="BO55" s="39">
        <f>IF($H55=$X$5,IF($F55*2*BO$47&gt;$AI$4,"",BO$47),IF($F55*BO$47&gt;$AI$4,"",BO$47))</f>
        <v>270</v>
      </c>
      <c r="BP55" s="39">
        <f>IF($H55=$X$5,IF($F55*2*BP$47&gt;$AI$4,"",BP$47),IF($F55*BP$47&gt;$AI$4,"",BP$47))</f>
        <v>275</v>
      </c>
      <c r="BQ55" s="39">
        <f>IF($H55=$X$5,IF($F55*2*BQ$47&gt;$AI$4,"",BQ$47),IF($F55*BQ$47&gt;$AI$4,"",BQ$47))</f>
        <v>280</v>
      </c>
      <c r="BR55" s="39">
        <f>IF($H55=$X$5,IF($F55*2*BR$47&gt;$AI$4,"",BR$47),IF($F55*BR$47&gt;$AI$4,"",BR$47))</f>
        <v>285</v>
      </c>
      <c r="BS55" s="39">
        <f>IF($H55=$X$5,IF($F55*2*BS$47&gt;$AI$4,"",BS$47),IF($F55*BS$47&gt;$AI$4,"",BS$47))</f>
        <v>290</v>
      </c>
      <c r="BT55" s="39">
        <f>IF($H55=$X$5,IF($F55*2*BT$47&gt;$AI$4,"",BT$47),IF($F55*BT$47&gt;$AI$4,"",BT$47))</f>
        <v>295</v>
      </c>
      <c r="BU55" s="39">
        <f>IF($H55=$X$5,IF($F55*2*BU$47&gt;$AI$4,"",BU$47),IF($F55*BU$47&gt;$AI$4,"",BU$47))</f>
        <v>300</v>
      </c>
      <c r="BV55" s="39">
        <f>IF($H55=$X$5,IF($F55*2*BV$47&gt;$AI$4,"",BV$47),IF($F55*BV$47&gt;$AI$4,"",BV$47))</f>
        <v>305</v>
      </c>
      <c r="BW55" s="39">
        <f>IF($H55=$X$5,IF($F55*2*BW$47&gt;$AI$4,"",BW$47),IF($F55*BW$47&gt;$AI$4,"",BW$47))</f>
        <v>310</v>
      </c>
      <c r="BX55" s="39">
        <f>IF($H55=$X$5,IF($F55*2*BX$47&gt;$AI$4,"",BX$47),IF($F55*BX$47&gt;$AI$4,"",BX$47))</f>
        <v>315</v>
      </c>
      <c r="BY55" s="39">
        <f>IF($H55=$X$5,IF($F55*2*BY$47&gt;$AI$4,"",BY$47),IF($F55*BY$47&gt;$AI$4,"",BY$47))</f>
        <v>320</v>
      </c>
      <c r="BZ55" s="39">
        <f>IF($H55=$X$5,IF($F55*2*BZ$47&gt;$AI$4,"",BZ$47),IF($F55*BZ$47&gt;$AI$4,"",BZ$47))</f>
        <v>325</v>
      </c>
      <c r="CA55" s="39">
        <f>IF($H55=$X$5,IF($F55*2*CA$47&gt;$AI$4,"",CA$47),IF($F55*CA$47&gt;$AI$4,"",CA$47))</f>
        <v>330</v>
      </c>
      <c r="CB55" s="39">
        <f>IF($H55=$X$5,IF($F55*2*CB$47&gt;$AI$4,"",CB$47),IF($F55*CB$47&gt;$AI$4,"",CB$47))</f>
        <v>335</v>
      </c>
      <c r="CC55" s="39">
        <f>IF($H55=$X$5,IF($F55*2*CC$47&gt;$AI$4,"",CC$47),IF($F55*CC$47&gt;$AI$4,"",CC$47))</f>
        <v>340</v>
      </c>
      <c r="CD55" s="39">
        <f>IF($H55=$X$5,IF($F55*2*CD$47&gt;$AI$4,"",CD$47),IF($F55*CD$47&gt;$AI$4,"",CD$47))</f>
        <v>345</v>
      </c>
      <c r="CE55" s="39">
        <f>IF($H55=$X$5,IF($F55*2*CE$47&gt;$AI$4,"",CE$47),IF($F55*CE$47&gt;$AI$4,"",CE$47))</f>
        <v>350</v>
      </c>
      <c r="CF55" s="39">
        <f>IF($H55=$X$5,IF($F55*2*CF$47&gt;$AI$4,"",CF$47),IF($F55*CF$47&gt;$AI$4,"",CF$47))</f>
        <v>355</v>
      </c>
      <c r="CG55" s="39">
        <f>IF($H55=$X$5,IF($F55*2*CG$47&gt;$AI$4,"",CG$47),IF($F55*CG$47&gt;$AI$4,"",CG$47))</f>
        <v>360</v>
      </c>
      <c r="CH55" s="39">
        <f>IF($H55=$X$5,IF($F55*2*CH$47&gt;$AI$4,"",CH$47),IF($F55*CH$47&gt;$AI$4,"",CH$47))</f>
        <v>365</v>
      </c>
      <c r="CI55" s="39">
        <f>IF($H55=$X$5,IF($F55*2*CI$47&gt;$AI$4,"",CI$47),IF($F55*CI$47&gt;$AI$4,"",CI$47))</f>
        <v>370</v>
      </c>
      <c r="CJ55" s="39">
        <f>IF($H55=$X$5,IF($F55*2*CJ$47&gt;$AI$4,"",CJ$47),IF($F55*CJ$47&gt;$AI$4,"",CJ$47))</f>
        <v>375</v>
      </c>
      <c r="CK55" s="39">
        <f>IF($H55=$X$5,IF($F55*2*CK$47&gt;$AI$4,"",CK$47),IF($F55*CK$47&gt;$AI$4,"",CK$47))</f>
        <v>380</v>
      </c>
      <c r="CL55" s="39">
        <f>IF($H55=$X$5,IF($F55*2*CL$47&gt;$AI$4,"",CL$47),IF($F55*CL$47&gt;$AI$4,"",CL$47))</f>
        <v>385</v>
      </c>
      <c r="CM55" s="39">
        <f>IF($H55=$X$5,IF($F55*2*CM$47&gt;$AI$4,"",CM$47),IF($F55*CM$47&gt;$AI$4,"",CM$47))</f>
        <v>390</v>
      </c>
      <c r="CN55" s="39">
        <f>IF($H55=$X$5,IF($F55*2*CN$47&gt;$AI$4,"",CN$47),IF($F55*CN$47&gt;$AI$4,"",CN$47))</f>
        <v>395</v>
      </c>
      <c r="CO55" s="39">
        <f>IF($H55=$X$5,IF($F55*2*CO$47&gt;$AI$4,"",CO$47),IF($F55*CO$47&gt;$AI$4,"",CO$47))</f>
        <v>400</v>
      </c>
      <c r="CT55" s="131" t="str">
        <f>IF($C55=$W$3,$AC$3,IF($C55=$W$4,$AD$3,IF($C55=$W$5,$AE$3,"")))</f>
        <v/>
      </c>
      <c r="CU55" s="131" t="str">
        <f>IF($C55=$W$3,$AC$4,IF($C55=$W$4,$AD$4,IF($C55=$W$5,$AE$4,"")))</f>
        <v/>
      </c>
      <c r="CV55" s="131" t="str">
        <f>IF($C55=$W$3,$AC$5,IF($C55=$W$4,$AD$5,IF($C55=$W$5,$AE$5,"")))</f>
        <v/>
      </c>
      <c r="CW55" s="131" t="str">
        <f>IF($C55=$W$3,$AC$6,IF($C55=$W$4,$AD$6,IF($C55=$W$5,$AE$6,"")))</f>
        <v/>
      </c>
      <c r="CX55" s="131" t="str">
        <f>IF($C55=$W$3,$AC$7,IF($C55=$W$4,$AD$7,IF($C55=$W$5,$AE$7,"")))</f>
        <v/>
      </c>
      <c r="CY55" s="131" t="str">
        <f>IF($C55=$W$3,$AC$8,IF($C55=$W$4,$AD$8,IF($C55=$W$5,$AE$8,"")))</f>
        <v/>
      </c>
      <c r="CZ55" s="131" t="str">
        <f>IF($C55=$W$3,$AC$9,IF($C55=$W$4,$AD$9,IF($C55=$W$5,$AE$9,"")))</f>
        <v/>
      </c>
      <c r="DA55" s="131" t="str">
        <f>IF($C55=$W$3,$AC$10,IF($C55=$W$4,$AD$10,IF($C55=$W$5,$AE$10,"")))</f>
        <v/>
      </c>
      <c r="DB55" s="131" t="str">
        <f>IF($C55=$W$3,$AC$11,IF($C55=$W$4,$AD$11,IF($C55=$W$5,$AE$11,"")))</f>
        <v/>
      </c>
      <c r="DC55" s="131" t="str">
        <f>IF($C55=$W$3,$AC$12,IF($C55=$W$4,$AD$12,IF($C55=$W$5,$AE$12,"")))</f>
        <v/>
      </c>
      <c r="DD55" s="131" t="str">
        <f>IF($C55=$W$3,$AC$13,IF($C55=$W$4,$AD$13,IF($C55=$W$5,$AE$13,"")))</f>
        <v/>
      </c>
      <c r="DE55" s="131" t="str">
        <f>IF($C55=$W$3,$AC$14,IF($C55=$W$4,$AD$14,IF($C55=$W$5,$AE$14,"")))</f>
        <v/>
      </c>
      <c r="DF55" s="131" t="str">
        <f>IF($C55=$W$3,$AC$15,IF($C55=$W$4,$AD$15,IF($C55=$W$5,$AE$15,"")))</f>
        <v/>
      </c>
      <c r="DG55" s="131" t="str">
        <f>IF($C55=$W$3,$AC$16,IF($C55=$W$4,$AD$16,IF($C55=$W$5,$AE$16,"")))</f>
        <v/>
      </c>
      <c r="DH55" s="131" t="str">
        <f>IF($C55=$W$3,$AC$17,IF($C55=$W$4,$AD$17,IF($C55=$W$5,$AE$17,"")))</f>
        <v/>
      </c>
      <c r="DI55" s="131" t="str">
        <f>IF($C55=$W$3,$AC$18,IF($C55=$W$4,$AD$18,IF($C55=$W$5,$AE$18,"")))</f>
        <v/>
      </c>
      <c r="DJ55" s="131" t="str">
        <f>IF($C55=$W$3,$AC$19,IF($C55=$W$4,$AD$19,IF($C55=$W$5,$AE$19,"")))</f>
        <v/>
      </c>
      <c r="DK55" s="131" t="str">
        <f>IF($C55=$W$3,$AC$20,IF($C55=$W$4,$AD$20,IF($C55=$W$5,$AE$20,"")))</f>
        <v/>
      </c>
    </row>
    <row r="56" spans="1:115" ht="20.100000000000001" customHeight="1" x14ac:dyDescent="0.25">
      <c r="A56" s="31" t="s">
        <v>38</v>
      </c>
      <c r="B56" s="30"/>
      <c r="C56" s="87"/>
      <c r="D56" s="132"/>
      <c r="E56" s="116"/>
      <c r="F56" s="116"/>
      <c r="G56" s="118"/>
      <c r="H56" s="65"/>
      <c r="I56" s="66"/>
      <c r="J56" s="95"/>
      <c r="K56" s="43"/>
      <c r="M56" s="18"/>
      <c r="R56" s="39" t="str">
        <f>IFERROR(VLOOKUP(F56,$Y$3:$AB$20,2,FALSE),"")</f>
        <v/>
      </c>
      <c r="S56" s="39" t="str">
        <f>IFERROR(VLOOKUP(F56,$Y$3:$AB$20,3,FALSE),"")</f>
        <v/>
      </c>
      <c r="T56" s="39" t="str">
        <f>IFERROR(VLOOKUP(F56,$Y$3:$AB$20,4,FALSE),"")</f>
        <v/>
      </c>
      <c r="W56" s="39">
        <f>IF($H56=$X$5,IF($F56*2*W$47&gt;$AI$4,"",W$47),IF($F56*W$47&gt;$AI$4,"",W$47))</f>
        <v>50</v>
      </c>
      <c r="X56" s="39">
        <f>IF($H56=$X$5,IF($F56*2*X$47&gt;$AI$4,"",X$47),IF($F56*X$47&gt;$AI$4,"",X$47))</f>
        <v>55</v>
      </c>
      <c r="Y56" s="53">
        <f>IF($H56=$X$5,IF($F56*2*Y$47&gt;$AI$4,"",Y$47),IF($F56*Y$47&gt;$AI$4,"",Y$47))</f>
        <v>60</v>
      </c>
      <c r="Z56" s="39">
        <f>IF($H56=$X$5,IF($F56*2*Z$47&gt;$AI$4,"",Z$47),IF($F56*Z$47&gt;$AI$4,"",Z$47))</f>
        <v>65</v>
      </c>
      <c r="AA56" s="39">
        <f>IF($H56=$X$5,IF($F56*2*AA$47&gt;$AI$4,"",AA$47),IF($F56*AA$47&gt;$AI$4,"",AA$47))</f>
        <v>70</v>
      </c>
      <c r="AB56" s="39">
        <f>IF($H56=$X$5,IF($F56*2*AB$47&gt;$AI$4,"",AB$47),IF($F56*AB$47&gt;$AI$4,"",AB$47))</f>
        <v>75</v>
      </c>
      <c r="AC56" s="39">
        <f>IF($H56=$X$5,IF($F56*2*AC$47&gt;$AI$4,"",AC$47),IF($F56*AC$47&gt;$AI$4,"",AC$47))</f>
        <v>80</v>
      </c>
      <c r="AD56" s="39">
        <f>IF($H56=$X$5,IF($F56*2*AD$47&gt;$AI$4,"",AD$47),IF($F56*AD$47&gt;$AI$4,"",AD$47))</f>
        <v>85</v>
      </c>
      <c r="AE56" s="39">
        <f>IF($H56=$X$5,IF($F56*2*AE$47&gt;$AI$4,"",AE$47),IF($F56*AE$47&gt;$AI$4,"",AE$47))</f>
        <v>90</v>
      </c>
      <c r="AF56" s="39">
        <f>IF($H56=$X$5,IF($F56*2*AF$47&gt;$AI$4,"",AF$47),IF($F56*AF$47&gt;$AI$4,"",AF$47))</f>
        <v>95</v>
      </c>
      <c r="AG56" s="39">
        <f>IF($H56=$X$5,IF($F56*2*AG$47&gt;$AI$4,"",AG$47),IF($F56*AG$47&gt;$AI$4,"",AG$47))</f>
        <v>100</v>
      </c>
      <c r="AH56" s="39">
        <f>IF($H56=$X$5,IF($F56*2*AH$47&gt;$AI$4,"",AH$47),IF($F56*AH$47&gt;$AI$4,"",AH$47))</f>
        <v>105</v>
      </c>
      <c r="AI56" s="39">
        <f>IF($H56=$X$5,IF($F56*2*AI$47&gt;$AI$4,"",AI$47),IF($F56*AI$47&gt;$AI$4,"",AI$47))</f>
        <v>110</v>
      </c>
      <c r="AJ56" s="39">
        <f>IF($H56=$X$5,IF($F56*2*AJ$47&gt;$AI$4,"",AJ$47),IF($F56*AJ$47&gt;$AI$4,"",AJ$47))</f>
        <v>115</v>
      </c>
      <c r="AK56" s="39">
        <f>IF($H56=$X$5,IF($F56*2*AK$47&gt;$AI$4,"",AK$47),IF($F56*AK$47&gt;$AI$4,"",AK$47))</f>
        <v>120</v>
      </c>
      <c r="AL56" s="39">
        <f>IF($H56=$X$5,IF($F56*2*AL$47&gt;$AI$4,"",AL$47),IF($F56*AL$47&gt;$AI$4,"",AL$47))</f>
        <v>125</v>
      </c>
      <c r="AM56" s="39">
        <f>IF($H56=$X$5,IF($F56*2*AM$47&gt;$AI$4,"",AM$47),IF($F56*AM$47&gt;$AI$4,"",AM$47))</f>
        <v>130</v>
      </c>
      <c r="AN56" s="39">
        <f>IF($H56=$X$5,IF($F56*2*AN$47&gt;$AI$4,"",AN$47),IF($F56*AN$47&gt;$AI$4,"",AN$47))</f>
        <v>135</v>
      </c>
      <c r="AO56" s="39">
        <f>IF($H56=$X$5,IF($F56*2*AO$47&gt;$AI$4,"",AO$47),IF($F56*AO$47&gt;$AI$4,"",AO$47))</f>
        <v>140</v>
      </c>
      <c r="AP56" s="39">
        <f>IF($H56=$X$5,IF($F56*2*AP$47&gt;$AI$4,"",AP$47),IF($F56*AP$47&gt;$AI$4,"",AP$47))</f>
        <v>145</v>
      </c>
      <c r="AQ56" s="39">
        <f>IF($H56=$X$5,IF($F56*2*AQ$47&gt;$AI$4,"",AQ$47),IF($F56*AQ$47&gt;$AI$4,"",AQ$47))</f>
        <v>150</v>
      </c>
      <c r="AR56" s="39">
        <f>IF($H56=$X$5,IF($F56*2*AR$47&gt;$AI$4,"",AR$47),IF($F56*AR$47&gt;$AI$4,"",AR$47))</f>
        <v>155</v>
      </c>
      <c r="AS56" s="39">
        <f>IF($H56=$X$5,IF($F56*2*AS$47&gt;$AI$4,"",AS$47),IF($F56*AS$47&gt;$AI$4,"",AS$47))</f>
        <v>160</v>
      </c>
      <c r="AT56" s="39">
        <f>IF($H56=$X$5,IF($F56*2*AT$47&gt;$AI$4,"",AT$47),IF($F56*AT$47&gt;$AI$4,"",AT$47))</f>
        <v>165</v>
      </c>
      <c r="AU56" s="39">
        <f>IF($H56=$X$5,IF($F56*2*AU$47&gt;$AI$4,"",AU$47),IF($F56*AU$47&gt;$AI$4,"",AU$47))</f>
        <v>170</v>
      </c>
      <c r="AV56" s="39">
        <f>IF($H56=$X$5,IF($F56*2*AV$47&gt;$AI$4,"",AV$47),IF($F56*AV$47&gt;$AI$4,"",AV$47))</f>
        <v>175</v>
      </c>
      <c r="AW56" s="39">
        <f>IF($H56=$X$5,IF($F56*2*AW$47&gt;$AI$4,"",AW$47),IF($F56*AW$47&gt;$AI$4,"",AW$47))</f>
        <v>180</v>
      </c>
      <c r="AX56" s="39">
        <f>IF($H56=$X$5,IF($F56*2*AX$47&gt;$AI$4,"",AX$47),IF($F56*AX$47&gt;$AI$4,"",AX$47))</f>
        <v>185</v>
      </c>
      <c r="AY56" s="39">
        <f>IF($H56=$X$5,IF($F56*2*AY$47&gt;$AI$4,"",AY$47),IF($F56*AY$47&gt;$AI$4,"",AY$47))</f>
        <v>190</v>
      </c>
      <c r="AZ56" s="39">
        <f>IF($H56=$X$5,IF($F56*2*AZ$47&gt;$AI$4,"",AZ$47),IF($F56*AZ$47&gt;$AI$4,"",AZ$47))</f>
        <v>195</v>
      </c>
      <c r="BA56" s="39">
        <f>IF($H56=$X$5,IF($F56*2*BA$47&gt;$AI$4,"",BA$47),IF($F56*BA$47&gt;$AI$4,"",BA$47))</f>
        <v>200</v>
      </c>
      <c r="BB56" s="39">
        <f>IF($H56=$X$5,IF($F56*2*BB$47&gt;$AI$4,"",BB$47),IF($F56*BB$47&gt;$AI$4,"",BB$47))</f>
        <v>205</v>
      </c>
      <c r="BC56" s="39">
        <f>IF($H56=$X$5,IF($F56*2*BC$47&gt;$AI$4,"",BC$47),IF($F56*BC$47&gt;$AI$4,"",BC$47))</f>
        <v>210</v>
      </c>
      <c r="BD56" s="39">
        <f>IF($H56=$X$5,IF($F56*2*BD$47&gt;$AI$4,"",BD$47),IF($F56*BD$47&gt;$AI$4,"",BD$47))</f>
        <v>215</v>
      </c>
      <c r="BE56" s="39">
        <f>IF($H56=$X$5,IF($F56*2*BE$47&gt;$AI$4,"",BE$47),IF($F56*BE$47&gt;$AI$4,"",BE$47))</f>
        <v>220</v>
      </c>
      <c r="BF56" s="39">
        <f>IF($H56=$X$5,IF($F56*2*BF$47&gt;$AI$4,"",BF$47),IF($F56*BF$47&gt;$AI$4,"",BF$47))</f>
        <v>225</v>
      </c>
      <c r="BG56" s="39">
        <f>IF($H56=$X$5,IF($F56*2*BG$47&gt;$AI$4,"",BG$47),IF($F56*BG$47&gt;$AI$4,"",BG$47))</f>
        <v>230</v>
      </c>
      <c r="BH56" s="39">
        <f>IF($H56=$X$5,IF($F56*2*BH$47&gt;$AI$4,"",BH$47),IF($F56*BH$47&gt;$AI$4,"",BH$47))</f>
        <v>235</v>
      </c>
      <c r="BI56" s="39">
        <f>IF($H56=$X$5,IF($F56*2*BI$47&gt;$AI$4,"",BI$47),IF($F56*BI$47&gt;$AI$4,"",BI$47))</f>
        <v>240</v>
      </c>
      <c r="BJ56" s="39">
        <f>IF($H56=$X$5,IF($F56*2*BJ$47&gt;$AI$4,"",BJ$47),IF($F56*BJ$47&gt;$AI$4,"",BJ$47))</f>
        <v>245</v>
      </c>
      <c r="BK56" s="39">
        <f>IF($H56=$X$5,IF($F56*2*BK$47&gt;$AI$4,"",BK$47),IF($F56*BK$47&gt;$AI$4,"",BK$47))</f>
        <v>250</v>
      </c>
      <c r="BL56" s="39">
        <f>IF($H56=$X$5,IF($F56*2*BL$47&gt;$AI$4,"",BL$47),IF($F56*BL$47&gt;$AI$4,"",BL$47))</f>
        <v>255</v>
      </c>
      <c r="BM56" s="39">
        <f>IF($H56=$X$5,IF($F56*2*BM$47&gt;$AI$4,"",BM$47),IF($F56*BM$47&gt;$AI$4,"",BM$47))</f>
        <v>260</v>
      </c>
      <c r="BN56" s="39">
        <f>IF($H56=$X$5,IF($F56*2*BN$47&gt;$AI$4,"",BN$47),IF($F56*BN$47&gt;$AI$4,"",BN$47))</f>
        <v>265</v>
      </c>
      <c r="BO56" s="39">
        <f>IF($H56=$X$5,IF($F56*2*BO$47&gt;$AI$4,"",BO$47),IF($F56*BO$47&gt;$AI$4,"",BO$47))</f>
        <v>270</v>
      </c>
      <c r="BP56" s="39">
        <f>IF($H56=$X$5,IF($F56*2*BP$47&gt;$AI$4,"",BP$47),IF($F56*BP$47&gt;$AI$4,"",BP$47))</f>
        <v>275</v>
      </c>
      <c r="BQ56" s="39">
        <f>IF($H56=$X$5,IF($F56*2*BQ$47&gt;$AI$4,"",BQ$47),IF($F56*BQ$47&gt;$AI$4,"",BQ$47))</f>
        <v>280</v>
      </c>
      <c r="BR56" s="39">
        <f>IF($H56=$X$5,IF($F56*2*BR$47&gt;$AI$4,"",BR$47),IF($F56*BR$47&gt;$AI$4,"",BR$47))</f>
        <v>285</v>
      </c>
      <c r="BS56" s="39">
        <f>IF($H56=$X$5,IF($F56*2*BS$47&gt;$AI$4,"",BS$47),IF($F56*BS$47&gt;$AI$4,"",BS$47))</f>
        <v>290</v>
      </c>
      <c r="BT56" s="39">
        <f>IF($H56=$X$5,IF($F56*2*BT$47&gt;$AI$4,"",BT$47),IF($F56*BT$47&gt;$AI$4,"",BT$47))</f>
        <v>295</v>
      </c>
      <c r="BU56" s="39">
        <f>IF($H56=$X$5,IF($F56*2*BU$47&gt;$AI$4,"",BU$47),IF($F56*BU$47&gt;$AI$4,"",BU$47))</f>
        <v>300</v>
      </c>
      <c r="BV56" s="39">
        <f>IF($H56=$X$5,IF($F56*2*BV$47&gt;$AI$4,"",BV$47),IF($F56*BV$47&gt;$AI$4,"",BV$47))</f>
        <v>305</v>
      </c>
      <c r="BW56" s="39">
        <f>IF($H56=$X$5,IF($F56*2*BW$47&gt;$AI$4,"",BW$47),IF($F56*BW$47&gt;$AI$4,"",BW$47))</f>
        <v>310</v>
      </c>
      <c r="BX56" s="39">
        <f>IF($H56=$X$5,IF($F56*2*BX$47&gt;$AI$4,"",BX$47),IF($F56*BX$47&gt;$AI$4,"",BX$47))</f>
        <v>315</v>
      </c>
      <c r="BY56" s="39">
        <f>IF($H56=$X$5,IF($F56*2*BY$47&gt;$AI$4,"",BY$47),IF($F56*BY$47&gt;$AI$4,"",BY$47))</f>
        <v>320</v>
      </c>
      <c r="BZ56" s="39">
        <f>IF($H56=$X$5,IF($F56*2*BZ$47&gt;$AI$4,"",BZ$47),IF($F56*BZ$47&gt;$AI$4,"",BZ$47))</f>
        <v>325</v>
      </c>
      <c r="CA56" s="39">
        <f>IF($H56=$X$5,IF($F56*2*CA$47&gt;$AI$4,"",CA$47),IF($F56*CA$47&gt;$AI$4,"",CA$47))</f>
        <v>330</v>
      </c>
      <c r="CB56" s="39">
        <f>IF($H56=$X$5,IF($F56*2*CB$47&gt;$AI$4,"",CB$47),IF($F56*CB$47&gt;$AI$4,"",CB$47))</f>
        <v>335</v>
      </c>
      <c r="CC56" s="39">
        <f>IF($H56=$X$5,IF($F56*2*CC$47&gt;$AI$4,"",CC$47),IF($F56*CC$47&gt;$AI$4,"",CC$47))</f>
        <v>340</v>
      </c>
      <c r="CD56" s="39">
        <f>IF($H56=$X$5,IF($F56*2*CD$47&gt;$AI$4,"",CD$47),IF($F56*CD$47&gt;$AI$4,"",CD$47))</f>
        <v>345</v>
      </c>
      <c r="CE56" s="39">
        <f>IF($H56=$X$5,IF($F56*2*CE$47&gt;$AI$4,"",CE$47),IF($F56*CE$47&gt;$AI$4,"",CE$47))</f>
        <v>350</v>
      </c>
      <c r="CF56" s="39">
        <f>IF($H56=$X$5,IF($F56*2*CF$47&gt;$AI$4,"",CF$47),IF($F56*CF$47&gt;$AI$4,"",CF$47))</f>
        <v>355</v>
      </c>
      <c r="CG56" s="39">
        <f>IF($H56=$X$5,IF($F56*2*CG$47&gt;$AI$4,"",CG$47),IF($F56*CG$47&gt;$AI$4,"",CG$47))</f>
        <v>360</v>
      </c>
      <c r="CH56" s="39">
        <f>IF($H56=$X$5,IF($F56*2*CH$47&gt;$AI$4,"",CH$47),IF($F56*CH$47&gt;$AI$4,"",CH$47))</f>
        <v>365</v>
      </c>
      <c r="CI56" s="39">
        <f>IF($H56=$X$5,IF($F56*2*CI$47&gt;$AI$4,"",CI$47),IF($F56*CI$47&gt;$AI$4,"",CI$47))</f>
        <v>370</v>
      </c>
      <c r="CJ56" s="39">
        <f>IF($H56=$X$5,IF($F56*2*CJ$47&gt;$AI$4,"",CJ$47),IF($F56*CJ$47&gt;$AI$4,"",CJ$47))</f>
        <v>375</v>
      </c>
      <c r="CK56" s="39">
        <f>IF($H56=$X$5,IF($F56*2*CK$47&gt;$AI$4,"",CK$47),IF($F56*CK$47&gt;$AI$4,"",CK$47))</f>
        <v>380</v>
      </c>
      <c r="CL56" s="39">
        <f>IF($H56=$X$5,IF($F56*2*CL$47&gt;$AI$4,"",CL$47),IF($F56*CL$47&gt;$AI$4,"",CL$47))</f>
        <v>385</v>
      </c>
      <c r="CM56" s="39">
        <f>IF($H56=$X$5,IF($F56*2*CM$47&gt;$AI$4,"",CM$47),IF($F56*CM$47&gt;$AI$4,"",CM$47))</f>
        <v>390</v>
      </c>
      <c r="CN56" s="39">
        <f>IF($H56=$X$5,IF($F56*2*CN$47&gt;$AI$4,"",CN$47),IF($F56*CN$47&gt;$AI$4,"",CN$47))</f>
        <v>395</v>
      </c>
      <c r="CO56" s="39">
        <f>IF($H56=$X$5,IF($F56*2*CO$47&gt;$AI$4,"",CO$47),IF($F56*CO$47&gt;$AI$4,"",CO$47))</f>
        <v>400</v>
      </c>
      <c r="CT56" s="131" t="str">
        <f>IF($C56=$W$3,$AC$3,IF($C56=$W$4,$AD$3,IF($C56=$W$5,$AE$3,"")))</f>
        <v/>
      </c>
      <c r="CU56" s="131" t="str">
        <f>IF($C56=$W$3,$AC$4,IF($C56=$W$4,$AD$4,IF($C56=$W$5,$AE$4,"")))</f>
        <v/>
      </c>
      <c r="CV56" s="131" t="str">
        <f>IF($C56=$W$3,$AC$5,IF($C56=$W$4,$AD$5,IF($C56=$W$5,$AE$5,"")))</f>
        <v/>
      </c>
      <c r="CW56" s="131" t="str">
        <f>IF($C56=$W$3,$AC$6,IF($C56=$W$4,$AD$6,IF($C56=$W$5,$AE$6,"")))</f>
        <v/>
      </c>
      <c r="CX56" s="131" t="str">
        <f>IF($C56=$W$3,$AC$7,IF($C56=$W$4,$AD$7,IF($C56=$W$5,$AE$7,"")))</f>
        <v/>
      </c>
      <c r="CY56" s="131" t="str">
        <f>IF($C56=$W$3,$AC$8,IF($C56=$W$4,$AD$8,IF($C56=$W$5,$AE$8,"")))</f>
        <v/>
      </c>
      <c r="CZ56" s="131" t="str">
        <f>IF($C56=$W$3,$AC$9,IF($C56=$W$4,$AD$9,IF($C56=$W$5,$AE$9,"")))</f>
        <v/>
      </c>
      <c r="DA56" s="131" t="str">
        <f>IF($C56=$W$3,$AC$10,IF($C56=$W$4,$AD$10,IF($C56=$W$5,$AE$10,"")))</f>
        <v/>
      </c>
      <c r="DB56" s="131" t="str">
        <f>IF($C56=$W$3,$AC$11,IF($C56=$W$4,$AD$11,IF($C56=$W$5,$AE$11,"")))</f>
        <v/>
      </c>
      <c r="DC56" s="131" t="str">
        <f>IF($C56=$W$3,$AC$12,IF($C56=$W$4,$AD$12,IF($C56=$W$5,$AE$12,"")))</f>
        <v/>
      </c>
      <c r="DD56" s="131" t="str">
        <f>IF($C56=$W$3,$AC$13,IF($C56=$W$4,$AD$13,IF($C56=$W$5,$AE$13,"")))</f>
        <v/>
      </c>
      <c r="DE56" s="131" t="str">
        <f>IF($C56=$W$3,$AC$14,IF($C56=$W$4,$AD$14,IF($C56=$W$5,$AE$14,"")))</f>
        <v/>
      </c>
      <c r="DF56" s="131" t="str">
        <f>IF($C56=$W$3,$AC$15,IF($C56=$W$4,$AD$15,IF($C56=$W$5,$AE$15,"")))</f>
        <v/>
      </c>
      <c r="DG56" s="131" t="str">
        <f>IF($C56=$W$3,$AC$16,IF($C56=$W$4,$AD$16,IF($C56=$W$5,$AE$16,"")))</f>
        <v/>
      </c>
      <c r="DH56" s="131" t="str">
        <f>IF($C56=$W$3,$AC$17,IF($C56=$W$4,$AD$17,IF($C56=$W$5,$AE$17,"")))</f>
        <v/>
      </c>
      <c r="DI56" s="131" t="str">
        <f>IF($C56=$W$3,$AC$18,IF($C56=$W$4,$AD$18,IF($C56=$W$5,$AE$18,"")))</f>
        <v/>
      </c>
      <c r="DJ56" s="131" t="str">
        <f>IF($C56=$W$3,$AC$19,IF($C56=$W$4,$AD$19,IF($C56=$W$5,$AE$19,"")))</f>
        <v/>
      </c>
      <c r="DK56" s="131" t="str">
        <f>IF($C56=$W$3,$AC$20,IF($C56=$W$4,$AD$20,IF($C56=$W$5,$AE$20,"")))</f>
        <v/>
      </c>
    </row>
    <row r="57" spans="1:115" ht="20.100000000000001" customHeight="1" x14ac:dyDescent="0.25">
      <c r="A57" s="31" t="s">
        <v>39</v>
      </c>
      <c r="B57" s="30"/>
      <c r="C57" s="87"/>
      <c r="D57" s="132"/>
      <c r="E57" s="116"/>
      <c r="F57" s="116"/>
      <c r="G57" s="118"/>
      <c r="H57" s="65"/>
      <c r="I57" s="66"/>
      <c r="J57" s="95"/>
      <c r="K57" s="43"/>
      <c r="M57" s="18"/>
      <c r="R57" s="39" t="str">
        <f>IFERROR(VLOOKUP(F57,$Y$3:$AB$20,2,FALSE),"")</f>
        <v/>
      </c>
      <c r="S57" s="39" t="str">
        <f>IFERROR(VLOOKUP(F57,$Y$3:$AB$20,3,FALSE),"")</f>
        <v/>
      </c>
      <c r="T57" s="39" t="str">
        <f>IFERROR(VLOOKUP(F57,$Y$3:$AB$20,4,FALSE),"")</f>
        <v/>
      </c>
      <c r="W57" s="39">
        <f>IF($H57=$X$5,IF($F57*2*W$47&gt;$AI$4,"",W$47),IF($F57*W$47&gt;$AI$4,"",W$47))</f>
        <v>50</v>
      </c>
      <c r="X57" s="39">
        <f>IF($H57=$X$5,IF($F57*2*X$47&gt;$AI$4,"",X$47),IF($F57*X$47&gt;$AI$4,"",X$47))</f>
        <v>55</v>
      </c>
      <c r="Y57" s="53">
        <f>IF($H57=$X$5,IF($F57*2*Y$47&gt;$AI$4,"",Y$47),IF($F57*Y$47&gt;$AI$4,"",Y$47))</f>
        <v>60</v>
      </c>
      <c r="Z57" s="39">
        <f>IF($H57=$X$5,IF($F57*2*Z$47&gt;$AI$4,"",Z$47),IF($F57*Z$47&gt;$AI$4,"",Z$47))</f>
        <v>65</v>
      </c>
      <c r="AA57" s="39">
        <f>IF($H57=$X$5,IF($F57*2*AA$47&gt;$AI$4,"",AA$47),IF($F57*AA$47&gt;$AI$4,"",AA$47))</f>
        <v>70</v>
      </c>
      <c r="AB57" s="39">
        <f>IF($H57=$X$5,IF($F57*2*AB$47&gt;$AI$4,"",AB$47),IF($F57*AB$47&gt;$AI$4,"",AB$47))</f>
        <v>75</v>
      </c>
      <c r="AC57" s="39">
        <f>IF($H57=$X$5,IF($F57*2*AC$47&gt;$AI$4,"",AC$47),IF($F57*AC$47&gt;$AI$4,"",AC$47))</f>
        <v>80</v>
      </c>
      <c r="AD57" s="39">
        <f>IF($H57=$X$5,IF($F57*2*AD$47&gt;$AI$4,"",AD$47),IF($F57*AD$47&gt;$AI$4,"",AD$47))</f>
        <v>85</v>
      </c>
      <c r="AE57" s="39">
        <f>IF($H57=$X$5,IF($F57*2*AE$47&gt;$AI$4,"",AE$47),IF($F57*AE$47&gt;$AI$4,"",AE$47))</f>
        <v>90</v>
      </c>
      <c r="AF57" s="39">
        <f>IF($H57=$X$5,IF($F57*2*AF$47&gt;$AI$4,"",AF$47),IF($F57*AF$47&gt;$AI$4,"",AF$47))</f>
        <v>95</v>
      </c>
      <c r="AG57" s="39">
        <f>IF($H57=$X$5,IF($F57*2*AG$47&gt;$AI$4,"",AG$47),IF($F57*AG$47&gt;$AI$4,"",AG$47))</f>
        <v>100</v>
      </c>
      <c r="AH57" s="39">
        <f>IF($H57=$X$5,IF($F57*2*AH$47&gt;$AI$4,"",AH$47),IF($F57*AH$47&gt;$AI$4,"",AH$47))</f>
        <v>105</v>
      </c>
      <c r="AI57" s="39">
        <f>IF($H57=$X$5,IF($F57*2*AI$47&gt;$AI$4,"",AI$47),IF($F57*AI$47&gt;$AI$4,"",AI$47))</f>
        <v>110</v>
      </c>
      <c r="AJ57" s="39">
        <f>IF($H57=$X$5,IF($F57*2*AJ$47&gt;$AI$4,"",AJ$47),IF($F57*AJ$47&gt;$AI$4,"",AJ$47))</f>
        <v>115</v>
      </c>
      <c r="AK57" s="39">
        <f>IF($H57=$X$5,IF($F57*2*AK$47&gt;$AI$4,"",AK$47),IF($F57*AK$47&gt;$AI$4,"",AK$47))</f>
        <v>120</v>
      </c>
      <c r="AL57" s="39">
        <f>IF($H57=$X$5,IF($F57*2*AL$47&gt;$AI$4,"",AL$47),IF($F57*AL$47&gt;$AI$4,"",AL$47))</f>
        <v>125</v>
      </c>
      <c r="AM57" s="39">
        <f>IF($H57=$X$5,IF($F57*2*AM$47&gt;$AI$4,"",AM$47),IF($F57*AM$47&gt;$AI$4,"",AM$47))</f>
        <v>130</v>
      </c>
      <c r="AN57" s="39">
        <f>IF($H57=$X$5,IF($F57*2*AN$47&gt;$AI$4,"",AN$47),IF($F57*AN$47&gt;$AI$4,"",AN$47))</f>
        <v>135</v>
      </c>
      <c r="AO57" s="39">
        <f>IF($H57=$X$5,IF($F57*2*AO$47&gt;$AI$4,"",AO$47),IF($F57*AO$47&gt;$AI$4,"",AO$47))</f>
        <v>140</v>
      </c>
      <c r="AP57" s="39">
        <f>IF($H57=$X$5,IF($F57*2*AP$47&gt;$AI$4,"",AP$47),IF($F57*AP$47&gt;$AI$4,"",AP$47))</f>
        <v>145</v>
      </c>
      <c r="AQ57" s="39">
        <f>IF($H57=$X$5,IF($F57*2*AQ$47&gt;$AI$4,"",AQ$47),IF($F57*AQ$47&gt;$AI$4,"",AQ$47))</f>
        <v>150</v>
      </c>
      <c r="AR57" s="39">
        <f>IF($H57=$X$5,IF($F57*2*AR$47&gt;$AI$4,"",AR$47),IF($F57*AR$47&gt;$AI$4,"",AR$47))</f>
        <v>155</v>
      </c>
      <c r="AS57" s="39">
        <f>IF($H57=$X$5,IF($F57*2*AS$47&gt;$AI$4,"",AS$47),IF($F57*AS$47&gt;$AI$4,"",AS$47))</f>
        <v>160</v>
      </c>
      <c r="AT57" s="39">
        <f>IF($H57=$X$5,IF($F57*2*AT$47&gt;$AI$4,"",AT$47),IF($F57*AT$47&gt;$AI$4,"",AT$47))</f>
        <v>165</v>
      </c>
      <c r="AU57" s="39">
        <f>IF($H57=$X$5,IF($F57*2*AU$47&gt;$AI$4,"",AU$47),IF($F57*AU$47&gt;$AI$4,"",AU$47))</f>
        <v>170</v>
      </c>
      <c r="AV57" s="39">
        <f>IF($H57=$X$5,IF($F57*2*AV$47&gt;$AI$4,"",AV$47),IF($F57*AV$47&gt;$AI$4,"",AV$47))</f>
        <v>175</v>
      </c>
      <c r="AW57" s="39">
        <f>IF($H57=$X$5,IF($F57*2*AW$47&gt;$AI$4,"",AW$47),IF($F57*AW$47&gt;$AI$4,"",AW$47))</f>
        <v>180</v>
      </c>
      <c r="AX57" s="39">
        <f>IF($H57=$X$5,IF($F57*2*AX$47&gt;$AI$4,"",AX$47),IF($F57*AX$47&gt;$AI$4,"",AX$47))</f>
        <v>185</v>
      </c>
      <c r="AY57" s="39">
        <f>IF($H57=$X$5,IF($F57*2*AY$47&gt;$AI$4,"",AY$47),IF($F57*AY$47&gt;$AI$4,"",AY$47))</f>
        <v>190</v>
      </c>
      <c r="AZ57" s="39">
        <f>IF($H57=$X$5,IF($F57*2*AZ$47&gt;$AI$4,"",AZ$47),IF($F57*AZ$47&gt;$AI$4,"",AZ$47))</f>
        <v>195</v>
      </c>
      <c r="BA57" s="39">
        <f>IF($H57=$X$5,IF($F57*2*BA$47&gt;$AI$4,"",BA$47),IF($F57*BA$47&gt;$AI$4,"",BA$47))</f>
        <v>200</v>
      </c>
      <c r="BB57" s="39">
        <f>IF($H57=$X$5,IF($F57*2*BB$47&gt;$AI$4,"",BB$47),IF($F57*BB$47&gt;$AI$4,"",BB$47))</f>
        <v>205</v>
      </c>
      <c r="BC57" s="39">
        <f>IF($H57=$X$5,IF($F57*2*BC$47&gt;$AI$4,"",BC$47),IF($F57*BC$47&gt;$AI$4,"",BC$47))</f>
        <v>210</v>
      </c>
      <c r="BD57" s="39">
        <f>IF($H57=$X$5,IF($F57*2*BD$47&gt;$AI$4,"",BD$47),IF($F57*BD$47&gt;$AI$4,"",BD$47))</f>
        <v>215</v>
      </c>
      <c r="BE57" s="39">
        <f>IF($H57=$X$5,IF($F57*2*BE$47&gt;$AI$4,"",BE$47),IF($F57*BE$47&gt;$AI$4,"",BE$47))</f>
        <v>220</v>
      </c>
      <c r="BF57" s="39">
        <f>IF($H57=$X$5,IF($F57*2*BF$47&gt;$AI$4,"",BF$47),IF($F57*BF$47&gt;$AI$4,"",BF$47))</f>
        <v>225</v>
      </c>
      <c r="BG57" s="39">
        <f>IF($H57=$X$5,IF($F57*2*BG$47&gt;$AI$4,"",BG$47),IF($F57*BG$47&gt;$AI$4,"",BG$47))</f>
        <v>230</v>
      </c>
      <c r="BH57" s="39">
        <f>IF($H57=$X$5,IF($F57*2*BH$47&gt;$AI$4,"",BH$47),IF($F57*BH$47&gt;$AI$4,"",BH$47))</f>
        <v>235</v>
      </c>
      <c r="BI57" s="39">
        <f>IF($H57=$X$5,IF($F57*2*BI$47&gt;$AI$4,"",BI$47),IF($F57*BI$47&gt;$AI$4,"",BI$47))</f>
        <v>240</v>
      </c>
      <c r="BJ57" s="39">
        <f>IF($H57=$X$5,IF($F57*2*BJ$47&gt;$AI$4,"",BJ$47),IF($F57*BJ$47&gt;$AI$4,"",BJ$47))</f>
        <v>245</v>
      </c>
      <c r="BK57" s="39">
        <f>IF($H57=$X$5,IF($F57*2*BK$47&gt;$AI$4,"",BK$47),IF($F57*BK$47&gt;$AI$4,"",BK$47))</f>
        <v>250</v>
      </c>
      <c r="BL57" s="39">
        <f>IF($H57=$X$5,IF($F57*2*BL$47&gt;$AI$4,"",BL$47),IF($F57*BL$47&gt;$AI$4,"",BL$47))</f>
        <v>255</v>
      </c>
      <c r="BM57" s="39">
        <f>IF($H57=$X$5,IF($F57*2*BM$47&gt;$AI$4,"",BM$47),IF($F57*BM$47&gt;$AI$4,"",BM$47))</f>
        <v>260</v>
      </c>
      <c r="BN57" s="39">
        <f>IF($H57=$X$5,IF($F57*2*BN$47&gt;$AI$4,"",BN$47),IF($F57*BN$47&gt;$AI$4,"",BN$47))</f>
        <v>265</v>
      </c>
      <c r="BO57" s="39">
        <f>IF($H57=$X$5,IF($F57*2*BO$47&gt;$AI$4,"",BO$47),IF($F57*BO$47&gt;$AI$4,"",BO$47))</f>
        <v>270</v>
      </c>
      <c r="BP57" s="39">
        <f>IF($H57=$X$5,IF($F57*2*BP$47&gt;$AI$4,"",BP$47),IF($F57*BP$47&gt;$AI$4,"",BP$47))</f>
        <v>275</v>
      </c>
      <c r="BQ57" s="39">
        <f>IF($H57=$X$5,IF($F57*2*BQ$47&gt;$AI$4,"",BQ$47),IF($F57*BQ$47&gt;$AI$4,"",BQ$47))</f>
        <v>280</v>
      </c>
      <c r="BR57" s="39">
        <f>IF($H57=$X$5,IF($F57*2*BR$47&gt;$AI$4,"",BR$47),IF($F57*BR$47&gt;$AI$4,"",BR$47))</f>
        <v>285</v>
      </c>
      <c r="BS57" s="39">
        <f>IF($H57=$X$5,IF($F57*2*BS$47&gt;$AI$4,"",BS$47),IF($F57*BS$47&gt;$AI$4,"",BS$47))</f>
        <v>290</v>
      </c>
      <c r="BT57" s="39">
        <f>IF($H57=$X$5,IF($F57*2*BT$47&gt;$AI$4,"",BT$47),IF($F57*BT$47&gt;$AI$4,"",BT$47))</f>
        <v>295</v>
      </c>
      <c r="BU57" s="39">
        <f>IF($H57=$X$5,IF($F57*2*BU$47&gt;$AI$4,"",BU$47),IF($F57*BU$47&gt;$AI$4,"",BU$47))</f>
        <v>300</v>
      </c>
      <c r="BV57" s="39">
        <f>IF($H57=$X$5,IF($F57*2*BV$47&gt;$AI$4,"",BV$47),IF($F57*BV$47&gt;$AI$4,"",BV$47))</f>
        <v>305</v>
      </c>
      <c r="BW57" s="39">
        <f>IF($H57=$X$5,IF($F57*2*BW$47&gt;$AI$4,"",BW$47),IF($F57*BW$47&gt;$AI$4,"",BW$47))</f>
        <v>310</v>
      </c>
      <c r="BX57" s="39">
        <f>IF($H57=$X$5,IF($F57*2*BX$47&gt;$AI$4,"",BX$47),IF($F57*BX$47&gt;$AI$4,"",BX$47))</f>
        <v>315</v>
      </c>
      <c r="BY57" s="39">
        <f>IF($H57=$X$5,IF($F57*2*BY$47&gt;$AI$4,"",BY$47),IF($F57*BY$47&gt;$AI$4,"",BY$47))</f>
        <v>320</v>
      </c>
      <c r="BZ57" s="39">
        <f>IF($H57=$X$5,IF($F57*2*BZ$47&gt;$AI$4,"",BZ$47),IF($F57*BZ$47&gt;$AI$4,"",BZ$47))</f>
        <v>325</v>
      </c>
      <c r="CA57" s="39">
        <f>IF($H57=$X$5,IF($F57*2*CA$47&gt;$AI$4,"",CA$47),IF($F57*CA$47&gt;$AI$4,"",CA$47))</f>
        <v>330</v>
      </c>
      <c r="CB57" s="39">
        <f>IF($H57=$X$5,IF($F57*2*CB$47&gt;$AI$4,"",CB$47),IF($F57*CB$47&gt;$AI$4,"",CB$47))</f>
        <v>335</v>
      </c>
      <c r="CC57" s="39">
        <f>IF($H57=$X$5,IF($F57*2*CC$47&gt;$AI$4,"",CC$47),IF($F57*CC$47&gt;$AI$4,"",CC$47))</f>
        <v>340</v>
      </c>
      <c r="CD57" s="39">
        <f>IF($H57=$X$5,IF($F57*2*CD$47&gt;$AI$4,"",CD$47),IF($F57*CD$47&gt;$AI$4,"",CD$47))</f>
        <v>345</v>
      </c>
      <c r="CE57" s="39">
        <f>IF($H57=$X$5,IF($F57*2*CE$47&gt;$AI$4,"",CE$47),IF($F57*CE$47&gt;$AI$4,"",CE$47))</f>
        <v>350</v>
      </c>
      <c r="CF57" s="39">
        <f>IF($H57=$X$5,IF($F57*2*CF$47&gt;$AI$4,"",CF$47),IF($F57*CF$47&gt;$AI$4,"",CF$47))</f>
        <v>355</v>
      </c>
      <c r="CG57" s="39">
        <f>IF($H57=$X$5,IF($F57*2*CG$47&gt;$AI$4,"",CG$47),IF($F57*CG$47&gt;$AI$4,"",CG$47))</f>
        <v>360</v>
      </c>
      <c r="CH57" s="39">
        <f>IF($H57=$X$5,IF($F57*2*CH$47&gt;$AI$4,"",CH$47),IF($F57*CH$47&gt;$AI$4,"",CH$47))</f>
        <v>365</v>
      </c>
      <c r="CI57" s="39">
        <f>IF($H57=$X$5,IF($F57*2*CI$47&gt;$AI$4,"",CI$47),IF($F57*CI$47&gt;$AI$4,"",CI$47))</f>
        <v>370</v>
      </c>
      <c r="CJ57" s="39">
        <f>IF($H57=$X$5,IF($F57*2*CJ$47&gt;$AI$4,"",CJ$47),IF($F57*CJ$47&gt;$AI$4,"",CJ$47))</f>
        <v>375</v>
      </c>
      <c r="CK57" s="39">
        <f>IF($H57=$X$5,IF($F57*2*CK$47&gt;$AI$4,"",CK$47),IF($F57*CK$47&gt;$AI$4,"",CK$47))</f>
        <v>380</v>
      </c>
      <c r="CL57" s="39">
        <f>IF($H57=$X$5,IF($F57*2*CL$47&gt;$AI$4,"",CL$47),IF($F57*CL$47&gt;$AI$4,"",CL$47))</f>
        <v>385</v>
      </c>
      <c r="CM57" s="39">
        <f>IF($H57=$X$5,IF($F57*2*CM$47&gt;$AI$4,"",CM$47),IF($F57*CM$47&gt;$AI$4,"",CM$47))</f>
        <v>390</v>
      </c>
      <c r="CN57" s="39">
        <f>IF($H57=$X$5,IF($F57*2*CN$47&gt;$AI$4,"",CN$47),IF($F57*CN$47&gt;$AI$4,"",CN$47))</f>
        <v>395</v>
      </c>
      <c r="CO57" s="39">
        <f>IF($H57=$X$5,IF($F57*2*CO$47&gt;$AI$4,"",CO$47),IF($F57*CO$47&gt;$AI$4,"",CO$47))</f>
        <v>400</v>
      </c>
      <c r="CT57" s="131" t="str">
        <f>IF($C57=$W$3,$AC$3,IF($C57=$W$4,$AD$3,IF($C57=$W$5,$AE$3,"")))</f>
        <v/>
      </c>
      <c r="CU57" s="131" t="str">
        <f>IF($C57=$W$3,$AC$4,IF($C57=$W$4,$AD$4,IF($C57=$W$5,$AE$4,"")))</f>
        <v/>
      </c>
      <c r="CV57" s="131" t="str">
        <f>IF($C57=$W$3,$AC$5,IF($C57=$W$4,$AD$5,IF($C57=$W$5,$AE$5,"")))</f>
        <v/>
      </c>
      <c r="CW57" s="131" t="str">
        <f>IF($C57=$W$3,$AC$6,IF($C57=$W$4,$AD$6,IF($C57=$W$5,$AE$6,"")))</f>
        <v/>
      </c>
      <c r="CX57" s="131" t="str">
        <f>IF($C57=$W$3,$AC$7,IF($C57=$W$4,$AD$7,IF($C57=$W$5,$AE$7,"")))</f>
        <v/>
      </c>
      <c r="CY57" s="131" t="str">
        <f>IF($C57=$W$3,$AC$8,IF($C57=$W$4,$AD$8,IF($C57=$W$5,$AE$8,"")))</f>
        <v/>
      </c>
      <c r="CZ57" s="131" t="str">
        <f>IF($C57=$W$3,$AC$9,IF($C57=$W$4,$AD$9,IF($C57=$W$5,$AE$9,"")))</f>
        <v/>
      </c>
      <c r="DA57" s="131" t="str">
        <f>IF($C57=$W$3,$AC$10,IF($C57=$W$4,$AD$10,IF($C57=$W$5,$AE$10,"")))</f>
        <v/>
      </c>
      <c r="DB57" s="131" t="str">
        <f>IF($C57=$W$3,$AC$11,IF($C57=$W$4,$AD$11,IF($C57=$W$5,$AE$11,"")))</f>
        <v/>
      </c>
      <c r="DC57" s="131" t="str">
        <f>IF($C57=$W$3,$AC$12,IF($C57=$W$4,$AD$12,IF($C57=$W$5,$AE$12,"")))</f>
        <v/>
      </c>
      <c r="DD57" s="131" t="str">
        <f>IF($C57=$W$3,$AC$13,IF($C57=$W$4,$AD$13,IF($C57=$W$5,$AE$13,"")))</f>
        <v/>
      </c>
      <c r="DE57" s="131" t="str">
        <f>IF($C57=$W$3,$AC$14,IF($C57=$W$4,$AD$14,IF($C57=$W$5,$AE$14,"")))</f>
        <v/>
      </c>
      <c r="DF57" s="131" t="str">
        <f>IF($C57=$W$3,$AC$15,IF($C57=$W$4,$AD$15,IF($C57=$W$5,$AE$15,"")))</f>
        <v/>
      </c>
      <c r="DG57" s="131" t="str">
        <f>IF($C57=$W$3,$AC$16,IF($C57=$W$4,$AD$16,IF($C57=$W$5,$AE$16,"")))</f>
        <v/>
      </c>
      <c r="DH57" s="131" t="str">
        <f>IF($C57=$W$3,$AC$17,IF($C57=$W$4,$AD$17,IF($C57=$W$5,$AE$17,"")))</f>
        <v/>
      </c>
      <c r="DI57" s="131" t="str">
        <f>IF($C57=$W$3,$AC$18,IF($C57=$W$4,$AD$18,IF($C57=$W$5,$AE$18,"")))</f>
        <v/>
      </c>
      <c r="DJ57" s="131" t="str">
        <f>IF($C57=$W$3,$AC$19,IF($C57=$W$4,$AD$19,IF($C57=$W$5,$AE$19,"")))</f>
        <v/>
      </c>
      <c r="DK57" s="131" t="str">
        <f>IF($C57=$W$3,$AC$20,IF($C57=$W$4,$AD$20,IF($C57=$W$5,$AE$20,"")))</f>
        <v/>
      </c>
    </row>
    <row r="58" spans="1:115" ht="20.100000000000001" customHeight="1" x14ac:dyDescent="0.25">
      <c r="C58" s="98" t="s">
        <v>53</v>
      </c>
      <c r="D58" s="99"/>
      <c r="E58" s="95">
        <f>SUM(E48:E57)</f>
        <v>0</v>
      </c>
      <c r="F58" s="25"/>
      <c r="G58" s="25"/>
      <c r="H58" s="96" t="s">
        <v>54</v>
      </c>
      <c r="I58" s="97"/>
      <c r="J58" s="95" t="str">
        <f>IF(E58=0,"",IF(G58=$X$4,E58*2,E58))</f>
        <v/>
      </c>
      <c r="K58" s="19"/>
      <c r="L58" s="19"/>
      <c r="M58" s="19"/>
      <c r="N58" s="20"/>
    </row>
    <row r="59" spans="1:115" ht="20.100000000000001" customHeight="1" x14ac:dyDescent="0.25">
      <c r="D59" s="6"/>
      <c r="E59" s="6"/>
      <c r="F59" s="22"/>
      <c r="G59" s="22"/>
      <c r="J59" s="2"/>
      <c r="K59" s="19"/>
      <c r="L59" s="19"/>
      <c r="M59" s="19"/>
      <c r="N59" s="20"/>
      <c r="W59" s="21"/>
      <c r="X59" s="21"/>
      <c r="Y59" s="18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</row>
    <row r="60" spans="1:115" ht="20.100000000000001" customHeight="1" x14ac:dyDescent="0.25">
      <c r="A60" s="82" t="s">
        <v>14</v>
      </c>
      <c r="B60" s="82"/>
      <c r="J60" s="2"/>
      <c r="K60" s="9"/>
      <c r="Y60" s="18"/>
      <c r="Z60" s="21"/>
      <c r="AA60" s="21"/>
      <c r="AB60" s="21"/>
      <c r="AC60" s="21"/>
      <c r="AD60" s="21"/>
      <c r="AE60" s="21"/>
      <c r="AF60" s="21"/>
    </row>
    <row r="61" spans="1:115" s="43" customFormat="1" ht="20.100000000000001" customHeight="1" x14ac:dyDescent="0.25">
      <c r="A61" s="83" t="s">
        <v>10</v>
      </c>
      <c r="B61" s="84"/>
      <c r="C61" s="89"/>
      <c r="D61" s="90"/>
      <c r="E61" s="91"/>
      <c r="F61" s="50"/>
      <c r="G61" s="50"/>
      <c r="H61" s="50"/>
      <c r="I61" s="50"/>
      <c r="J61" s="32"/>
      <c r="Y61" s="9"/>
    </row>
    <row r="62" spans="1:115" s="43" customFormat="1" ht="20.100000000000001" customHeight="1" x14ac:dyDescent="0.25">
      <c r="A62" s="85" t="s">
        <v>12</v>
      </c>
      <c r="B62" s="86"/>
      <c r="C62" s="92"/>
      <c r="D62" s="93"/>
      <c r="E62" s="94"/>
      <c r="F62" s="50"/>
      <c r="G62" s="50"/>
      <c r="H62" s="50"/>
      <c r="I62" s="50"/>
      <c r="J62" s="32"/>
      <c r="V62" s="48"/>
      <c r="W62" s="48"/>
      <c r="X62" s="48"/>
      <c r="Y62" s="18"/>
      <c r="Z62" s="48"/>
      <c r="AA62" s="48"/>
      <c r="AB62" s="48"/>
      <c r="AC62" s="48"/>
      <c r="AD62" s="48"/>
      <c r="AE62" s="48"/>
    </row>
    <row r="63" spans="1:115" s="43" customFormat="1" ht="20.100000000000001" customHeight="1" x14ac:dyDescent="0.25">
      <c r="A63" s="33" t="s">
        <v>24</v>
      </c>
      <c r="B63" s="87"/>
      <c r="C63" s="88"/>
      <c r="D63" s="88"/>
      <c r="E63" s="88"/>
      <c r="F63" s="88"/>
      <c r="G63" s="88"/>
      <c r="H63" s="88"/>
      <c r="I63" s="88"/>
      <c r="J63" s="88"/>
      <c r="V63" s="48"/>
      <c r="W63" s="48"/>
      <c r="X63" s="48"/>
      <c r="Y63" s="18"/>
      <c r="Z63" s="48"/>
      <c r="AA63" s="48"/>
      <c r="AB63" s="48"/>
      <c r="AC63" s="48"/>
      <c r="AD63" s="48"/>
      <c r="AE63" s="48"/>
    </row>
    <row r="64" spans="1:115" s="43" customFormat="1" ht="20.100000000000001" customHeight="1" x14ac:dyDescent="0.25">
      <c r="A64" s="7"/>
      <c r="B64" s="62" t="s">
        <v>63</v>
      </c>
      <c r="C64" s="76" t="s">
        <v>26</v>
      </c>
      <c r="D64" s="67"/>
      <c r="E64" s="62" t="s">
        <v>66</v>
      </c>
      <c r="F64" s="62" t="s">
        <v>67</v>
      </c>
      <c r="G64" s="76" t="s">
        <v>68</v>
      </c>
      <c r="H64" s="76" t="s">
        <v>41</v>
      </c>
      <c r="I64" s="67"/>
      <c r="J64" s="67" t="s">
        <v>52</v>
      </c>
      <c r="M64" s="34"/>
      <c r="V64" s="48"/>
      <c r="W64" s="48"/>
      <c r="X64" s="48"/>
      <c r="Y64" s="18"/>
      <c r="Z64" s="48"/>
      <c r="AA64" s="48"/>
      <c r="AB64" s="48"/>
      <c r="AC64" s="48"/>
      <c r="AD64" s="48"/>
      <c r="AE64" s="48"/>
      <c r="AF64" s="48"/>
      <c r="AG64" s="48"/>
    </row>
    <row r="65" spans="1:115" s="43" customFormat="1" ht="20.100000000000001" customHeight="1" x14ac:dyDescent="0.25">
      <c r="A65" s="7"/>
      <c r="B65" s="63"/>
      <c r="C65" s="77"/>
      <c r="D65" s="68"/>
      <c r="E65" s="63"/>
      <c r="F65" s="63"/>
      <c r="G65" s="77"/>
      <c r="H65" s="77"/>
      <c r="I65" s="68"/>
      <c r="J65" s="68"/>
      <c r="M65" s="24"/>
      <c r="Y65" s="9"/>
    </row>
    <row r="66" spans="1:115" s="43" customFormat="1" ht="20.100000000000001" customHeight="1" x14ac:dyDescent="0.25">
      <c r="A66" s="8"/>
      <c r="B66" s="64"/>
      <c r="C66" s="78"/>
      <c r="D66" s="69"/>
      <c r="E66" s="64"/>
      <c r="F66" s="64"/>
      <c r="G66" s="78"/>
      <c r="H66" s="78"/>
      <c r="I66" s="69"/>
      <c r="J66" s="69"/>
      <c r="M66" s="17"/>
      <c r="R66" s="58" t="s">
        <v>48</v>
      </c>
      <c r="V66" s="38" t="s">
        <v>49</v>
      </c>
      <c r="W66" s="38">
        <v>50</v>
      </c>
      <c r="X66" s="38">
        <f>W66+5</f>
        <v>55</v>
      </c>
      <c r="Y66" s="24">
        <f t="shared" ref="Y66" si="4">X66+5</f>
        <v>60</v>
      </c>
      <c r="Z66" s="38">
        <f t="shared" ref="Z66" si="5">Y66+5</f>
        <v>65</v>
      </c>
      <c r="AA66" s="38">
        <f t="shared" ref="AA66" si="6">Z66+5</f>
        <v>70</v>
      </c>
      <c r="AB66" s="38">
        <f t="shared" ref="AB66" si="7">AA66+5</f>
        <v>75</v>
      </c>
      <c r="AC66" s="38">
        <f t="shared" ref="AC66" si="8">AB66+5</f>
        <v>80</v>
      </c>
      <c r="AD66" s="38">
        <f t="shared" ref="AD66" si="9">AC66+5</f>
        <v>85</v>
      </c>
      <c r="AE66" s="38">
        <f t="shared" ref="AE66" si="10">AD66+5</f>
        <v>90</v>
      </c>
      <c r="AF66" s="38">
        <f t="shared" ref="AF66" si="11">AE66+5</f>
        <v>95</v>
      </c>
      <c r="AG66" s="38">
        <f t="shared" ref="AG66" si="12">AF66+5</f>
        <v>100</v>
      </c>
      <c r="AH66" s="38">
        <f t="shared" ref="AH66" si="13">AG66+5</f>
        <v>105</v>
      </c>
      <c r="AI66" s="38">
        <f t="shared" ref="AI66" si="14">AH66+5</f>
        <v>110</v>
      </c>
      <c r="AJ66" s="38">
        <f t="shared" ref="AJ66" si="15">AI66+5</f>
        <v>115</v>
      </c>
      <c r="AK66" s="38">
        <f t="shared" ref="AK66" si="16">AJ66+5</f>
        <v>120</v>
      </c>
      <c r="AL66" s="38">
        <f t="shared" ref="AL66" si="17">AK66+5</f>
        <v>125</v>
      </c>
      <c r="AM66" s="38">
        <f t="shared" ref="AM66" si="18">AL66+5</f>
        <v>130</v>
      </c>
      <c r="AN66" s="38">
        <f t="shared" ref="AN66" si="19">AM66+5</f>
        <v>135</v>
      </c>
      <c r="AO66" s="38">
        <f t="shared" ref="AO66" si="20">AN66+5</f>
        <v>140</v>
      </c>
      <c r="AP66" s="38">
        <f t="shared" ref="AP66" si="21">AO66+5</f>
        <v>145</v>
      </c>
      <c r="AQ66" s="38">
        <f t="shared" ref="AQ66" si="22">AP66+5</f>
        <v>150</v>
      </c>
      <c r="AR66" s="38">
        <f t="shared" ref="AR66" si="23">AQ66+5</f>
        <v>155</v>
      </c>
      <c r="AS66" s="38">
        <f t="shared" ref="AS66" si="24">AR66+5</f>
        <v>160</v>
      </c>
      <c r="AT66" s="38">
        <f t="shared" ref="AT66" si="25">AS66+5</f>
        <v>165</v>
      </c>
      <c r="AU66" s="38">
        <f t="shared" ref="AU66" si="26">AT66+5</f>
        <v>170</v>
      </c>
      <c r="AV66" s="38">
        <f t="shared" ref="AV66" si="27">AU66+5</f>
        <v>175</v>
      </c>
      <c r="AW66" s="38">
        <f t="shared" ref="AW66" si="28">AV66+5</f>
        <v>180</v>
      </c>
      <c r="AX66" s="38">
        <f t="shared" ref="AX66" si="29">AW66+5</f>
        <v>185</v>
      </c>
      <c r="AY66" s="38">
        <f t="shared" ref="AY66" si="30">AX66+5</f>
        <v>190</v>
      </c>
      <c r="AZ66" s="38">
        <f t="shared" ref="AZ66" si="31">AY66+5</f>
        <v>195</v>
      </c>
      <c r="BA66" s="38">
        <f t="shared" ref="BA66" si="32">AZ66+5</f>
        <v>200</v>
      </c>
      <c r="BB66" s="38">
        <f t="shared" ref="BB66" si="33">BA66+5</f>
        <v>205</v>
      </c>
      <c r="BC66" s="38">
        <f t="shared" ref="BC66" si="34">BB66+5</f>
        <v>210</v>
      </c>
      <c r="BD66" s="38">
        <f t="shared" ref="BD66" si="35">BC66+5</f>
        <v>215</v>
      </c>
      <c r="BE66" s="38">
        <f t="shared" ref="BE66" si="36">BD66+5</f>
        <v>220</v>
      </c>
      <c r="BF66" s="38">
        <f t="shared" ref="BF66" si="37">BE66+5</f>
        <v>225</v>
      </c>
      <c r="BG66" s="38">
        <f t="shared" ref="BG66" si="38">BF66+5</f>
        <v>230</v>
      </c>
      <c r="BH66" s="38">
        <f t="shared" ref="BH66" si="39">BG66+5</f>
        <v>235</v>
      </c>
      <c r="BI66" s="38">
        <f t="shared" ref="BI66" si="40">BH66+5</f>
        <v>240</v>
      </c>
      <c r="BJ66" s="38">
        <f t="shared" ref="BJ66" si="41">BI66+5</f>
        <v>245</v>
      </c>
      <c r="BK66" s="38">
        <f t="shared" ref="BK66" si="42">BJ66+5</f>
        <v>250</v>
      </c>
      <c r="BL66" s="38">
        <f t="shared" ref="BL66" si="43">BK66+5</f>
        <v>255</v>
      </c>
      <c r="BM66" s="38">
        <f t="shared" ref="BM66" si="44">BL66+5</f>
        <v>260</v>
      </c>
      <c r="BN66" s="38">
        <f t="shared" ref="BN66" si="45">BM66+5</f>
        <v>265</v>
      </c>
      <c r="BO66" s="38">
        <f t="shared" ref="BO66" si="46">BN66+5</f>
        <v>270</v>
      </c>
      <c r="BP66" s="38">
        <f t="shared" ref="BP66" si="47">BO66+5</f>
        <v>275</v>
      </c>
      <c r="BQ66" s="38">
        <f t="shared" ref="BQ66" si="48">BP66+5</f>
        <v>280</v>
      </c>
      <c r="BR66" s="38">
        <f t="shared" ref="BR66" si="49">BQ66+5</f>
        <v>285</v>
      </c>
      <c r="BS66" s="38">
        <f t="shared" ref="BS66" si="50">BR66+5</f>
        <v>290</v>
      </c>
      <c r="BT66" s="38">
        <f t="shared" ref="BT66" si="51">BS66+5</f>
        <v>295</v>
      </c>
      <c r="BU66" s="38">
        <f t="shared" ref="BU66" si="52">BT66+5</f>
        <v>300</v>
      </c>
      <c r="BV66" s="38">
        <f t="shared" ref="BV66" si="53">BU66+5</f>
        <v>305</v>
      </c>
      <c r="BW66" s="38">
        <f t="shared" ref="BW66" si="54">BV66+5</f>
        <v>310</v>
      </c>
      <c r="BX66" s="38">
        <f t="shared" ref="BX66" si="55">BW66+5</f>
        <v>315</v>
      </c>
      <c r="BY66" s="38">
        <f t="shared" ref="BY66" si="56">BX66+5</f>
        <v>320</v>
      </c>
      <c r="BZ66" s="38">
        <f t="shared" ref="BZ66" si="57">BY66+5</f>
        <v>325</v>
      </c>
      <c r="CA66" s="38">
        <f t="shared" ref="CA66" si="58">BZ66+5</f>
        <v>330</v>
      </c>
      <c r="CB66" s="38">
        <f t="shared" ref="CB66" si="59">CA66+5</f>
        <v>335</v>
      </c>
      <c r="CC66" s="38">
        <f t="shared" ref="CC66" si="60">CB66+5</f>
        <v>340</v>
      </c>
      <c r="CD66" s="38">
        <f t="shared" ref="CD66" si="61">CC66+5</f>
        <v>345</v>
      </c>
      <c r="CE66" s="38">
        <f t="shared" ref="CE66" si="62">CD66+5</f>
        <v>350</v>
      </c>
      <c r="CF66" s="38">
        <f t="shared" ref="CF66" si="63">CE66+5</f>
        <v>355</v>
      </c>
      <c r="CG66" s="38">
        <f t="shared" ref="CG66" si="64">CF66+5</f>
        <v>360</v>
      </c>
      <c r="CH66" s="38">
        <f t="shared" ref="CH66" si="65">CG66+5</f>
        <v>365</v>
      </c>
      <c r="CI66" s="38">
        <f t="shared" ref="CI66" si="66">CH66+5</f>
        <v>370</v>
      </c>
      <c r="CJ66" s="38">
        <f t="shared" ref="CJ66" si="67">CI66+5</f>
        <v>375</v>
      </c>
      <c r="CK66" s="38">
        <f>CJ66+5</f>
        <v>380</v>
      </c>
      <c r="CL66" s="38">
        <f>CK66+5</f>
        <v>385</v>
      </c>
      <c r="CM66" s="38">
        <f>CL66+5</f>
        <v>390</v>
      </c>
      <c r="CN66" s="38">
        <f>CM66+5</f>
        <v>395</v>
      </c>
      <c r="CO66" s="38">
        <f>CN66+5</f>
        <v>400</v>
      </c>
      <c r="CT66" s="38" t="s">
        <v>71</v>
      </c>
    </row>
    <row r="67" spans="1:115" s="43" customFormat="1" ht="20.100000000000001" customHeight="1" x14ac:dyDescent="0.25">
      <c r="A67" s="31" t="s">
        <v>30</v>
      </c>
      <c r="B67" s="30"/>
      <c r="C67" s="87"/>
      <c r="D67" s="132"/>
      <c r="E67" s="116"/>
      <c r="F67" s="116"/>
      <c r="G67" s="118"/>
      <c r="H67" s="65"/>
      <c r="I67" s="66"/>
      <c r="J67" s="95"/>
      <c r="M67" s="18"/>
      <c r="R67" s="39" t="str">
        <f>IFERROR(VLOOKUP(F67,$Y$3:$AB$20,2,FALSE),"")</f>
        <v/>
      </c>
      <c r="S67" s="39" t="str">
        <f>IFERROR(VLOOKUP(F67,$Y$3:$AB$20,3,FALSE),"")</f>
        <v/>
      </c>
      <c r="T67" s="39" t="str">
        <f>IFERROR(VLOOKUP(F67,$Y$3:$AB$20,4,FALSE),"")</f>
        <v/>
      </c>
      <c r="V67" s="48"/>
      <c r="W67" s="39">
        <f>IF($H67=$X$5,IF($F67*2*W$47&gt;$AI$4,"",W$47),IF($F67*W$47&gt;$AI$4,"",W$47))</f>
        <v>50</v>
      </c>
      <c r="X67" s="39">
        <f>IF($H67=$X$5,IF($F67*2*X$47&gt;$AI$4,"",X$47),IF($F67*X$47&gt;$AI$4,"",X$47))</f>
        <v>55</v>
      </c>
      <c r="Y67" s="53">
        <f>IF($H67=$X$5,IF($F67*2*Y$47&gt;$AI$4,"",Y$47),IF($F67*Y$47&gt;$AI$4,"",Y$47))</f>
        <v>60</v>
      </c>
      <c r="Z67" s="39">
        <f>IF($H67=$X$5,IF($F67*2*Z$47&gt;$AI$4,"",Z$47),IF($F67*Z$47&gt;$AI$4,"",Z$47))</f>
        <v>65</v>
      </c>
      <c r="AA67" s="39">
        <f>IF($H67=$X$5,IF($F67*2*AA$47&gt;$AI$4,"",AA$47),IF($F67*AA$47&gt;$AI$4,"",AA$47))</f>
        <v>70</v>
      </c>
      <c r="AB67" s="39">
        <f>IF($H67=$X$5,IF($F67*2*AB$47&gt;$AI$4,"",AB$47),IF($F67*AB$47&gt;$AI$4,"",AB$47))</f>
        <v>75</v>
      </c>
      <c r="AC67" s="39">
        <f>IF($H67=$X$5,IF($F67*2*AC$47&gt;$AI$4,"",AC$47),IF($F67*AC$47&gt;$AI$4,"",AC$47))</f>
        <v>80</v>
      </c>
      <c r="AD67" s="39">
        <f>IF($H67=$X$5,IF($F67*2*AD$47&gt;$AI$4,"",AD$47),IF($F67*AD$47&gt;$AI$4,"",AD$47))</f>
        <v>85</v>
      </c>
      <c r="AE67" s="39">
        <f>IF($H67=$X$5,IF($F67*2*AE$47&gt;$AI$4,"",AE$47),IF($F67*AE$47&gt;$AI$4,"",AE$47))</f>
        <v>90</v>
      </c>
      <c r="AF67" s="39">
        <f>IF($H67=$X$5,IF($F67*2*AF$47&gt;$AI$4,"",AF$47),IF($F67*AF$47&gt;$AI$4,"",AF$47))</f>
        <v>95</v>
      </c>
      <c r="AG67" s="39">
        <f>IF($H67=$X$5,IF($F67*2*AG$47&gt;$AI$4,"",AG$47),IF($F67*AG$47&gt;$AI$4,"",AG$47))</f>
        <v>100</v>
      </c>
      <c r="AH67" s="39">
        <f>IF($H67=$X$5,IF($F67*2*AH$47&gt;$AI$4,"",AH$47),IF($F67*AH$47&gt;$AI$4,"",AH$47))</f>
        <v>105</v>
      </c>
      <c r="AI67" s="39">
        <f>IF($H67=$X$5,IF($F67*2*AI$47&gt;$AI$4,"",AI$47),IF($F67*AI$47&gt;$AI$4,"",AI$47))</f>
        <v>110</v>
      </c>
      <c r="AJ67" s="39">
        <f>IF($H67=$X$5,IF($F67*2*AJ$47&gt;$AI$4,"",AJ$47),IF($F67*AJ$47&gt;$AI$4,"",AJ$47))</f>
        <v>115</v>
      </c>
      <c r="AK67" s="39">
        <f>IF($H67=$X$5,IF($F67*2*AK$47&gt;$AI$4,"",AK$47),IF($F67*AK$47&gt;$AI$4,"",AK$47))</f>
        <v>120</v>
      </c>
      <c r="AL67" s="39">
        <f>IF($H67=$X$5,IF($F67*2*AL$47&gt;$AI$4,"",AL$47),IF($F67*AL$47&gt;$AI$4,"",AL$47))</f>
        <v>125</v>
      </c>
      <c r="AM67" s="39">
        <f>IF($H67=$X$5,IF($F67*2*AM$47&gt;$AI$4,"",AM$47),IF($F67*AM$47&gt;$AI$4,"",AM$47))</f>
        <v>130</v>
      </c>
      <c r="AN67" s="39">
        <f>IF($H67=$X$5,IF($F67*2*AN$47&gt;$AI$4,"",AN$47),IF($F67*AN$47&gt;$AI$4,"",AN$47))</f>
        <v>135</v>
      </c>
      <c r="AO67" s="39">
        <f>IF($H67=$X$5,IF($F67*2*AO$47&gt;$AI$4,"",AO$47),IF($F67*AO$47&gt;$AI$4,"",AO$47))</f>
        <v>140</v>
      </c>
      <c r="AP67" s="39">
        <f>IF($H67=$X$5,IF($F67*2*AP$47&gt;$AI$4,"",AP$47),IF($F67*AP$47&gt;$AI$4,"",AP$47))</f>
        <v>145</v>
      </c>
      <c r="AQ67" s="39">
        <f>IF($H67=$X$5,IF($F67*2*AQ$47&gt;$AI$4,"",AQ$47),IF($F67*AQ$47&gt;$AI$4,"",AQ$47))</f>
        <v>150</v>
      </c>
      <c r="AR67" s="39">
        <f>IF($H67=$X$5,IF($F67*2*AR$47&gt;$AI$4,"",AR$47),IF($F67*AR$47&gt;$AI$4,"",AR$47))</f>
        <v>155</v>
      </c>
      <c r="AS67" s="39">
        <f>IF($H67=$X$5,IF($F67*2*AS$47&gt;$AI$4,"",AS$47),IF($F67*AS$47&gt;$AI$4,"",AS$47))</f>
        <v>160</v>
      </c>
      <c r="AT67" s="39">
        <f>IF($H67=$X$5,IF($F67*2*AT$47&gt;$AI$4,"",AT$47),IF($F67*AT$47&gt;$AI$4,"",AT$47))</f>
        <v>165</v>
      </c>
      <c r="AU67" s="39">
        <f>IF($H67=$X$5,IF($F67*2*AU$47&gt;$AI$4,"",AU$47),IF($F67*AU$47&gt;$AI$4,"",AU$47))</f>
        <v>170</v>
      </c>
      <c r="AV67" s="39">
        <f>IF($H67=$X$5,IF($F67*2*AV$47&gt;$AI$4,"",AV$47),IF($F67*AV$47&gt;$AI$4,"",AV$47))</f>
        <v>175</v>
      </c>
      <c r="AW67" s="39">
        <f>IF($H67=$X$5,IF($F67*2*AW$47&gt;$AI$4,"",AW$47),IF($F67*AW$47&gt;$AI$4,"",AW$47))</f>
        <v>180</v>
      </c>
      <c r="AX67" s="39">
        <f>IF($H67=$X$5,IF($F67*2*AX$47&gt;$AI$4,"",AX$47),IF($F67*AX$47&gt;$AI$4,"",AX$47))</f>
        <v>185</v>
      </c>
      <c r="AY67" s="39">
        <f>IF($H67=$X$5,IF($F67*2*AY$47&gt;$AI$4,"",AY$47),IF($F67*AY$47&gt;$AI$4,"",AY$47))</f>
        <v>190</v>
      </c>
      <c r="AZ67" s="39">
        <f>IF($H67=$X$5,IF($F67*2*AZ$47&gt;$AI$4,"",AZ$47),IF($F67*AZ$47&gt;$AI$4,"",AZ$47))</f>
        <v>195</v>
      </c>
      <c r="BA67" s="39">
        <f>IF($H67=$X$5,IF($F67*2*BA$47&gt;$AI$4,"",BA$47),IF($F67*BA$47&gt;$AI$4,"",BA$47))</f>
        <v>200</v>
      </c>
      <c r="BB67" s="39">
        <f>IF($H67=$X$5,IF($F67*2*BB$47&gt;$AI$4,"",BB$47),IF($F67*BB$47&gt;$AI$4,"",BB$47))</f>
        <v>205</v>
      </c>
      <c r="BC67" s="39">
        <f>IF($H67=$X$5,IF($F67*2*BC$47&gt;$AI$4,"",BC$47),IF($F67*BC$47&gt;$AI$4,"",BC$47))</f>
        <v>210</v>
      </c>
      <c r="BD67" s="39">
        <f>IF($H67=$X$5,IF($F67*2*BD$47&gt;$AI$4,"",BD$47),IF($F67*BD$47&gt;$AI$4,"",BD$47))</f>
        <v>215</v>
      </c>
      <c r="BE67" s="39">
        <f>IF($H67=$X$5,IF($F67*2*BE$47&gt;$AI$4,"",BE$47),IF($F67*BE$47&gt;$AI$4,"",BE$47))</f>
        <v>220</v>
      </c>
      <c r="BF67" s="39">
        <f>IF($H67=$X$5,IF($F67*2*BF$47&gt;$AI$4,"",BF$47),IF($F67*BF$47&gt;$AI$4,"",BF$47))</f>
        <v>225</v>
      </c>
      <c r="BG67" s="39">
        <f>IF($H67=$X$5,IF($F67*2*BG$47&gt;$AI$4,"",BG$47),IF($F67*BG$47&gt;$AI$4,"",BG$47))</f>
        <v>230</v>
      </c>
      <c r="BH67" s="39">
        <f>IF($H67=$X$5,IF($F67*2*BH$47&gt;$AI$4,"",BH$47),IF($F67*BH$47&gt;$AI$4,"",BH$47))</f>
        <v>235</v>
      </c>
      <c r="BI67" s="39">
        <f>IF($H67=$X$5,IF($F67*2*BI$47&gt;$AI$4,"",BI$47),IF($F67*BI$47&gt;$AI$4,"",BI$47))</f>
        <v>240</v>
      </c>
      <c r="BJ67" s="39">
        <f>IF($H67=$X$5,IF($F67*2*BJ$47&gt;$AI$4,"",BJ$47),IF($F67*BJ$47&gt;$AI$4,"",BJ$47))</f>
        <v>245</v>
      </c>
      <c r="BK67" s="39">
        <f>IF($H67=$X$5,IF($F67*2*BK$47&gt;$AI$4,"",BK$47),IF($F67*BK$47&gt;$AI$4,"",BK$47))</f>
        <v>250</v>
      </c>
      <c r="BL67" s="39">
        <f>IF($H67=$X$5,IF($F67*2*BL$47&gt;$AI$4,"",BL$47),IF($F67*BL$47&gt;$AI$4,"",BL$47))</f>
        <v>255</v>
      </c>
      <c r="BM67" s="39">
        <f>IF($H67=$X$5,IF($F67*2*BM$47&gt;$AI$4,"",BM$47),IF($F67*BM$47&gt;$AI$4,"",BM$47))</f>
        <v>260</v>
      </c>
      <c r="BN67" s="39">
        <f>IF($H67=$X$5,IF($F67*2*BN$47&gt;$AI$4,"",BN$47),IF($F67*BN$47&gt;$AI$4,"",BN$47))</f>
        <v>265</v>
      </c>
      <c r="BO67" s="39">
        <f>IF($H67=$X$5,IF($F67*2*BO$47&gt;$AI$4,"",BO$47),IF($F67*BO$47&gt;$AI$4,"",BO$47))</f>
        <v>270</v>
      </c>
      <c r="BP67" s="39">
        <f>IF($H67=$X$5,IF($F67*2*BP$47&gt;$AI$4,"",BP$47),IF($F67*BP$47&gt;$AI$4,"",BP$47))</f>
        <v>275</v>
      </c>
      <c r="BQ67" s="39">
        <f>IF($H67=$X$5,IF($F67*2*BQ$47&gt;$AI$4,"",BQ$47),IF($F67*BQ$47&gt;$AI$4,"",BQ$47))</f>
        <v>280</v>
      </c>
      <c r="BR67" s="39">
        <f>IF($H67=$X$5,IF($F67*2*BR$47&gt;$AI$4,"",BR$47),IF($F67*BR$47&gt;$AI$4,"",BR$47))</f>
        <v>285</v>
      </c>
      <c r="BS67" s="39">
        <f>IF($H67=$X$5,IF($F67*2*BS$47&gt;$AI$4,"",BS$47),IF($F67*BS$47&gt;$AI$4,"",BS$47))</f>
        <v>290</v>
      </c>
      <c r="BT67" s="39">
        <f>IF($H67=$X$5,IF($F67*2*BT$47&gt;$AI$4,"",BT$47),IF($F67*BT$47&gt;$AI$4,"",BT$47))</f>
        <v>295</v>
      </c>
      <c r="BU67" s="39">
        <f>IF($H67=$X$5,IF($F67*2*BU$47&gt;$AI$4,"",BU$47),IF($F67*BU$47&gt;$AI$4,"",BU$47))</f>
        <v>300</v>
      </c>
      <c r="BV67" s="39">
        <f>IF($H67=$X$5,IF($F67*2*BV$47&gt;$AI$4,"",BV$47),IF($F67*BV$47&gt;$AI$4,"",BV$47))</f>
        <v>305</v>
      </c>
      <c r="BW67" s="39">
        <f>IF($H67=$X$5,IF($F67*2*BW$47&gt;$AI$4,"",BW$47),IF($F67*BW$47&gt;$AI$4,"",BW$47))</f>
        <v>310</v>
      </c>
      <c r="BX67" s="39">
        <f>IF($H67=$X$5,IF($F67*2*BX$47&gt;$AI$4,"",BX$47),IF($F67*BX$47&gt;$AI$4,"",BX$47))</f>
        <v>315</v>
      </c>
      <c r="BY67" s="39">
        <f>IF($H67=$X$5,IF($F67*2*BY$47&gt;$AI$4,"",BY$47),IF($F67*BY$47&gt;$AI$4,"",BY$47))</f>
        <v>320</v>
      </c>
      <c r="BZ67" s="39">
        <f>IF($H67=$X$5,IF($F67*2*BZ$47&gt;$AI$4,"",BZ$47),IF($F67*BZ$47&gt;$AI$4,"",BZ$47))</f>
        <v>325</v>
      </c>
      <c r="CA67" s="39">
        <f>IF($H67=$X$5,IF($F67*2*CA$47&gt;$AI$4,"",CA$47),IF($F67*CA$47&gt;$AI$4,"",CA$47))</f>
        <v>330</v>
      </c>
      <c r="CB67" s="39">
        <f>IF($H67=$X$5,IF($F67*2*CB$47&gt;$AI$4,"",CB$47),IF($F67*CB$47&gt;$AI$4,"",CB$47))</f>
        <v>335</v>
      </c>
      <c r="CC67" s="39">
        <f>IF($H67=$X$5,IF($F67*2*CC$47&gt;$AI$4,"",CC$47),IF($F67*CC$47&gt;$AI$4,"",CC$47))</f>
        <v>340</v>
      </c>
      <c r="CD67" s="39">
        <f>IF($H67=$X$5,IF($F67*2*CD$47&gt;$AI$4,"",CD$47),IF($F67*CD$47&gt;$AI$4,"",CD$47))</f>
        <v>345</v>
      </c>
      <c r="CE67" s="39">
        <f>IF($H67=$X$5,IF($F67*2*CE$47&gt;$AI$4,"",CE$47),IF($F67*CE$47&gt;$AI$4,"",CE$47))</f>
        <v>350</v>
      </c>
      <c r="CF67" s="39">
        <f>IF($H67=$X$5,IF($F67*2*CF$47&gt;$AI$4,"",CF$47),IF($F67*CF$47&gt;$AI$4,"",CF$47))</f>
        <v>355</v>
      </c>
      <c r="CG67" s="39">
        <f>IF($H67=$X$5,IF($F67*2*CG$47&gt;$AI$4,"",CG$47),IF($F67*CG$47&gt;$AI$4,"",CG$47))</f>
        <v>360</v>
      </c>
      <c r="CH67" s="39">
        <f>IF($H67=$X$5,IF($F67*2*CH$47&gt;$AI$4,"",CH$47),IF($F67*CH$47&gt;$AI$4,"",CH$47))</f>
        <v>365</v>
      </c>
      <c r="CI67" s="39">
        <f>IF($H67=$X$5,IF($F67*2*CI$47&gt;$AI$4,"",CI$47),IF($F67*CI$47&gt;$AI$4,"",CI$47))</f>
        <v>370</v>
      </c>
      <c r="CJ67" s="39">
        <f>IF($H67=$X$5,IF($F67*2*CJ$47&gt;$AI$4,"",CJ$47),IF($F67*CJ$47&gt;$AI$4,"",CJ$47))</f>
        <v>375</v>
      </c>
      <c r="CK67" s="39">
        <f>IF($H67=$X$5,IF($F67*2*CK$47&gt;$AI$4,"",CK$47),IF($F67*CK$47&gt;$AI$4,"",CK$47))</f>
        <v>380</v>
      </c>
      <c r="CL67" s="39">
        <f>IF($H67=$X$5,IF($F67*2*CL$47&gt;$AI$4,"",CL$47),IF($F67*CL$47&gt;$AI$4,"",CL$47))</f>
        <v>385</v>
      </c>
      <c r="CM67" s="39">
        <f>IF($H67=$X$5,IF($F67*2*CM$47&gt;$AI$4,"",CM$47),IF($F67*CM$47&gt;$AI$4,"",CM$47))</f>
        <v>390</v>
      </c>
      <c r="CN67" s="39">
        <f>IF($H67=$X$5,IF($F67*2*CN$47&gt;$AI$4,"",CN$47),IF($F67*CN$47&gt;$AI$4,"",CN$47))</f>
        <v>395</v>
      </c>
      <c r="CO67" s="39">
        <f>IF($H67=$X$5,IF($F67*2*CO$47&gt;$AI$4,"",CO$47),IF($F67*CO$47&gt;$AI$4,"",CO$47))</f>
        <v>400</v>
      </c>
      <c r="CT67" s="131" t="str">
        <f>IF($C67=$W$3,$AC$3,IF($C67=$W$4,$AD$3,IF($C67=$W$5,$AE$3,"")))</f>
        <v/>
      </c>
      <c r="CU67" s="131" t="str">
        <f>IF($C67=$W$3,$AC$4,IF($C67=$W$4,$AD$4,IF($C67=$W$5,$AE$4,"")))</f>
        <v/>
      </c>
      <c r="CV67" s="131" t="str">
        <f>IF($C67=$W$3,$AC$5,IF($C67=$W$4,$AD$5,IF($C67=$W$5,$AE$5,"")))</f>
        <v/>
      </c>
      <c r="CW67" s="131" t="str">
        <f>IF($C67=$W$3,$AC$6,IF($C67=$W$4,$AD$6,IF($C67=$W$5,$AE$6,"")))</f>
        <v/>
      </c>
      <c r="CX67" s="131" t="str">
        <f>IF($C67=$W$3,$AC$7,IF($C67=$W$4,$AD$7,IF($C67=$W$5,$AE$7,"")))</f>
        <v/>
      </c>
      <c r="CY67" s="131" t="str">
        <f>IF($C67=$W$3,$AC$8,IF($C67=$W$4,$AD$8,IF($C67=$W$5,$AE$8,"")))</f>
        <v/>
      </c>
      <c r="CZ67" s="131" t="str">
        <f>IF($C67=$W$3,$AC$9,IF($C67=$W$4,$AD$9,IF($C67=$W$5,$AE$9,"")))</f>
        <v/>
      </c>
      <c r="DA67" s="131" t="str">
        <f>IF($C67=$W$3,$AC$10,IF($C67=$W$4,$AD$10,IF($C67=$W$5,$AE$10,"")))</f>
        <v/>
      </c>
      <c r="DB67" s="131" t="str">
        <f>IF($C67=$W$3,$AC$11,IF($C67=$W$4,$AD$11,IF($C67=$W$5,$AE$11,"")))</f>
        <v/>
      </c>
      <c r="DC67" s="131" t="str">
        <f>IF($C67=$W$3,$AC$12,IF($C67=$W$4,$AD$12,IF($C67=$W$5,$AE$12,"")))</f>
        <v/>
      </c>
      <c r="DD67" s="131" t="str">
        <f>IF($C67=$W$3,$AC$13,IF($C67=$W$4,$AD$13,IF($C67=$W$5,$AE$13,"")))</f>
        <v/>
      </c>
      <c r="DE67" s="131" t="str">
        <f>IF($C67=$W$3,$AC$14,IF($C67=$W$4,$AD$14,IF($C67=$W$5,$AE$14,"")))</f>
        <v/>
      </c>
      <c r="DF67" s="131" t="str">
        <f>IF($C67=$W$3,$AC$15,IF($C67=$W$4,$AD$15,IF($C67=$W$5,$AE$15,"")))</f>
        <v/>
      </c>
      <c r="DG67" s="131" t="str">
        <f>IF($C67=$W$3,$AC$16,IF($C67=$W$4,$AD$16,IF($C67=$W$5,$AE$16,"")))</f>
        <v/>
      </c>
      <c r="DH67" s="131" t="str">
        <f>IF($C67=$W$3,$AC$17,IF($C67=$W$4,$AD$17,IF($C67=$W$5,$AE$17,"")))</f>
        <v/>
      </c>
      <c r="DI67" s="131" t="str">
        <f>IF($C67=$W$3,$AC$18,IF($C67=$W$4,$AD$18,IF($C67=$W$5,$AE$18,"")))</f>
        <v/>
      </c>
      <c r="DJ67" s="131" t="str">
        <f>IF($C67=$W$3,$AC$19,IF($C67=$W$4,$AD$19,IF($C67=$W$5,$AE$19,"")))</f>
        <v/>
      </c>
      <c r="DK67" s="131" t="str">
        <f>IF($C67=$W$3,$AC$20,IF($C67=$W$4,$AD$20,IF($C67=$W$5,$AE$20,"")))</f>
        <v/>
      </c>
    </row>
    <row r="68" spans="1:115" s="43" customFormat="1" ht="20.100000000000001" customHeight="1" x14ac:dyDescent="0.25">
      <c r="A68" s="31" t="s">
        <v>31</v>
      </c>
      <c r="B68" s="30"/>
      <c r="C68" s="87"/>
      <c r="D68" s="132"/>
      <c r="E68" s="116"/>
      <c r="F68" s="116"/>
      <c r="G68" s="118"/>
      <c r="H68" s="65"/>
      <c r="I68" s="66"/>
      <c r="J68" s="95"/>
      <c r="M68" s="18"/>
      <c r="R68" s="39" t="str">
        <f>IFERROR(VLOOKUP(F68,$Y$3:$AB$20,2,FALSE),"")</f>
        <v/>
      </c>
      <c r="S68" s="39" t="str">
        <f>IFERROR(VLOOKUP(F68,$Y$3:$AB$20,3,FALSE),"")</f>
        <v/>
      </c>
      <c r="T68" s="39" t="str">
        <f>IFERROR(VLOOKUP(F68,$Y$3:$AB$20,4,FALSE),"")</f>
        <v/>
      </c>
      <c r="V68" s="48"/>
      <c r="W68" s="39">
        <f>IF($H68=$X$5,IF($F68*2*W$47&gt;$AI$4,"",W$47),IF($F68*W$47&gt;$AI$4,"",W$47))</f>
        <v>50</v>
      </c>
      <c r="X68" s="39">
        <f>IF($H68=$X$5,IF($F68*2*X$47&gt;$AI$4,"",X$47),IF($F68*X$47&gt;$AI$4,"",X$47))</f>
        <v>55</v>
      </c>
      <c r="Y68" s="53">
        <f>IF($H68=$X$5,IF($F68*2*Y$47&gt;$AI$4,"",Y$47),IF($F68*Y$47&gt;$AI$4,"",Y$47))</f>
        <v>60</v>
      </c>
      <c r="Z68" s="39">
        <f>IF($H68=$X$5,IF($F68*2*Z$47&gt;$AI$4,"",Z$47),IF($F68*Z$47&gt;$AI$4,"",Z$47))</f>
        <v>65</v>
      </c>
      <c r="AA68" s="39">
        <f>IF($H68=$X$5,IF($F68*2*AA$47&gt;$AI$4,"",AA$47),IF($F68*AA$47&gt;$AI$4,"",AA$47))</f>
        <v>70</v>
      </c>
      <c r="AB68" s="39">
        <f>IF($H68=$X$5,IF($F68*2*AB$47&gt;$AI$4,"",AB$47),IF($F68*AB$47&gt;$AI$4,"",AB$47))</f>
        <v>75</v>
      </c>
      <c r="AC68" s="39">
        <f>IF($H68=$X$5,IF($F68*2*AC$47&gt;$AI$4,"",AC$47),IF($F68*AC$47&gt;$AI$4,"",AC$47))</f>
        <v>80</v>
      </c>
      <c r="AD68" s="39">
        <f>IF($H68=$X$5,IF($F68*2*AD$47&gt;$AI$4,"",AD$47),IF($F68*AD$47&gt;$AI$4,"",AD$47))</f>
        <v>85</v>
      </c>
      <c r="AE68" s="39">
        <f>IF($H68=$X$5,IF($F68*2*AE$47&gt;$AI$4,"",AE$47),IF($F68*AE$47&gt;$AI$4,"",AE$47))</f>
        <v>90</v>
      </c>
      <c r="AF68" s="39">
        <f>IF($H68=$X$5,IF($F68*2*AF$47&gt;$AI$4,"",AF$47),IF($F68*AF$47&gt;$AI$4,"",AF$47))</f>
        <v>95</v>
      </c>
      <c r="AG68" s="39">
        <f>IF($H68=$X$5,IF($F68*2*AG$47&gt;$AI$4,"",AG$47),IF($F68*AG$47&gt;$AI$4,"",AG$47))</f>
        <v>100</v>
      </c>
      <c r="AH68" s="39">
        <f>IF($H68=$X$5,IF($F68*2*AH$47&gt;$AI$4,"",AH$47),IF($F68*AH$47&gt;$AI$4,"",AH$47))</f>
        <v>105</v>
      </c>
      <c r="AI68" s="39">
        <f>IF($H68=$X$5,IF($F68*2*AI$47&gt;$AI$4,"",AI$47),IF($F68*AI$47&gt;$AI$4,"",AI$47))</f>
        <v>110</v>
      </c>
      <c r="AJ68" s="39">
        <f>IF($H68=$X$5,IF($F68*2*AJ$47&gt;$AI$4,"",AJ$47),IF($F68*AJ$47&gt;$AI$4,"",AJ$47))</f>
        <v>115</v>
      </c>
      <c r="AK68" s="39">
        <f>IF($H68=$X$5,IF($F68*2*AK$47&gt;$AI$4,"",AK$47),IF($F68*AK$47&gt;$AI$4,"",AK$47))</f>
        <v>120</v>
      </c>
      <c r="AL68" s="39">
        <f>IF($H68=$X$5,IF($F68*2*AL$47&gt;$AI$4,"",AL$47),IF($F68*AL$47&gt;$AI$4,"",AL$47))</f>
        <v>125</v>
      </c>
      <c r="AM68" s="39">
        <f>IF($H68=$X$5,IF($F68*2*AM$47&gt;$AI$4,"",AM$47),IF($F68*AM$47&gt;$AI$4,"",AM$47))</f>
        <v>130</v>
      </c>
      <c r="AN68" s="39">
        <f>IF($H68=$X$5,IF($F68*2*AN$47&gt;$AI$4,"",AN$47),IF($F68*AN$47&gt;$AI$4,"",AN$47))</f>
        <v>135</v>
      </c>
      <c r="AO68" s="39">
        <f>IF($H68=$X$5,IF($F68*2*AO$47&gt;$AI$4,"",AO$47),IF($F68*AO$47&gt;$AI$4,"",AO$47))</f>
        <v>140</v>
      </c>
      <c r="AP68" s="39">
        <f>IF($H68=$X$5,IF($F68*2*AP$47&gt;$AI$4,"",AP$47),IF($F68*AP$47&gt;$AI$4,"",AP$47))</f>
        <v>145</v>
      </c>
      <c r="AQ68" s="39">
        <f>IF($H68=$X$5,IF($F68*2*AQ$47&gt;$AI$4,"",AQ$47),IF($F68*AQ$47&gt;$AI$4,"",AQ$47))</f>
        <v>150</v>
      </c>
      <c r="AR68" s="39">
        <f>IF($H68=$X$5,IF($F68*2*AR$47&gt;$AI$4,"",AR$47),IF($F68*AR$47&gt;$AI$4,"",AR$47))</f>
        <v>155</v>
      </c>
      <c r="AS68" s="39">
        <f>IF($H68=$X$5,IF($F68*2*AS$47&gt;$AI$4,"",AS$47),IF($F68*AS$47&gt;$AI$4,"",AS$47))</f>
        <v>160</v>
      </c>
      <c r="AT68" s="39">
        <f>IF($H68=$X$5,IF($F68*2*AT$47&gt;$AI$4,"",AT$47),IF($F68*AT$47&gt;$AI$4,"",AT$47))</f>
        <v>165</v>
      </c>
      <c r="AU68" s="39">
        <f>IF($H68=$X$5,IF($F68*2*AU$47&gt;$AI$4,"",AU$47),IF($F68*AU$47&gt;$AI$4,"",AU$47))</f>
        <v>170</v>
      </c>
      <c r="AV68" s="39">
        <f>IF($H68=$X$5,IF($F68*2*AV$47&gt;$AI$4,"",AV$47),IF($F68*AV$47&gt;$AI$4,"",AV$47))</f>
        <v>175</v>
      </c>
      <c r="AW68" s="39">
        <f>IF($H68=$X$5,IF($F68*2*AW$47&gt;$AI$4,"",AW$47),IF($F68*AW$47&gt;$AI$4,"",AW$47))</f>
        <v>180</v>
      </c>
      <c r="AX68" s="39">
        <f>IF($H68=$X$5,IF($F68*2*AX$47&gt;$AI$4,"",AX$47),IF($F68*AX$47&gt;$AI$4,"",AX$47))</f>
        <v>185</v>
      </c>
      <c r="AY68" s="39">
        <f>IF($H68=$X$5,IF($F68*2*AY$47&gt;$AI$4,"",AY$47),IF($F68*AY$47&gt;$AI$4,"",AY$47))</f>
        <v>190</v>
      </c>
      <c r="AZ68" s="39">
        <f>IF($H68=$X$5,IF($F68*2*AZ$47&gt;$AI$4,"",AZ$47),IF($F68*AZ$47&gt;$AI$4,"",AZ$47))</f>
        <v>195</v>
      </c>
      <c r="BA68" s="39">
        <f>IF($H68=$X$5,IF($F68*2*BA$47&gt;$AI$4,"",BA$47),IF($F68*BA$47&gt;$AI$4,"",BA$47))</f>
        <v>200</v>
      </c>
      <c r="BB68" s="39">
        <f>IF($H68=$X$5,IF($F68*2*BB$47&gt;$AI$4,"",BB$47),IF($F68*BB$47&gt;$AI$4,"",BB$47))</f>
        <v>205</v>
      </c>
      <c r="BC68" s="39">
        <f>IF($H68=$X$5,IF($F68*2*BC$47&gt;$AI$4,"",BC$47),IF($F68*BC$47&gt;$AI$4,"",BC$47))</f>
        <v>210</v>
      </c>
      <c r="BD68" s="39">
        <f>IF($H68=$X$5,IF($F68*2*BD$47&gt;$AI$4,"",BD$47),IF($F68*BD$47&gt;$AI$4,"",BD$47))</f>
        <v>215</v>
      </c>
      <c r="BE68" s="39">
        <f>IF($H68=$X$5,IF($F68*2*BE$47&gt;$AI$4,"",BE$47),IF($F68*BE$47&gt;$AI$4,"",BE$47))</f>
        <v>220</v>
      </c>
      <c r="BF68" s="39">
        <f>IF($H68=$X$5,IF($F68*2*BF$47&gt;$AI$4,"",BF$47),IF($F68*BF$47&gt;$AI$4,"",BF$47))</f>
        <v>225</v>
      </c>
      <c r="BG68" s="39">
        <f>IF($H68=$X$5,IF($F68*2*BG$47&gt;$AI$4,"",BG$47),IF($F68*BG$47&gt;$AI$4,"",BG$47))</f>
        <v>230</v>
      </c>
      <c r="BH68" s="39">
        <f>IF($H68=$X$5,IF($F68*2*BH$47&gt;$AI$4,"",BH$47),IF($F68*BH$47&gt;$AI$4,"",BH$47))</f>
        <v>235</v>
      </c>
      <c r="BI68" s="39">
        <f>IF($H68=$X$5,IF($F68*2*BI$47&gt;$AI$4,"",BI$47),IF($F68*BI$47&gt;$AI$4,"",BI$47))</f>
        <v>240</v>
      </c>
      <c r="BJ68" s="39">
        <f>IF($H68=$X$5,IF($F68*2*BJ$47&gt;$AI$4,"",BJ$47),IF($F68*BJ$47&gt;$AI$4,"",BJ$47))</f>
        <v>245</v>
      </c>
      <c r="BK68" s="39">
        <f>IF($H68=$X$5,IF($F68*2*BK$47&gt;$AI$4,"",BK$47),IF($F68*BK$47&gt;$AI$4,"",BK$47))</f>
        <v>250</v>
      </c>
      <c r="BL68" s="39">
        <f>IF($H68=$X$5,IF($F68*2*BL$47&gt;$AI$4,"",BL$47),IF($F68*BL$47&gt;$AI$4,"",BL$47))</f>
        <v>255</v>
      </c>
      <c r="BM68" s="39">
        <f>IF($H68=$X$5,IF($F68*2*BM$47&gt;$AI$4,"",BM$47),IF($F68*BM$47&gt;$AI$4,"",BM$47))</f>
        <v>260</v>
      </c>
      <c r="BN68" s="39">
        <f>IF($H68=$X$5,IF($F68*2*BN$47&gt;$AI$4,"",BN$47),IF($F68*BN$47&gt;$AI$4,"",BN$47))</f>
        <v>265</v>
      </c>
      <c r="BO68" s="39">
        <f>IF($H68=$X$5,IF($F68*2*BO$47&gt;$AI$4,"",BO$47),IF($F68*BO$47&gt;$AI$4,"",BO$47))</f>
        <v>270</v>
      </c>
      <c r="BP68" s="39">
        <f>IF($H68=$X$5,IF($F68*2*BP$47&gt;$AI$4,"",BP$47),IF($F68*BP$47&gt;$AI$4,"",BP$47))</f>
        <v>275</v>
      </c>
      <c r="BQ68" s="39">
        <f>IF($H68=$X$5,IF($F68*2*BQ$47&gt;$AI$4,"",BQ$47),IF($F68*BQ$47&gt;$AI$4,"",BQ$47))</f>
        <v>280</v>
      </c>
      <c r="BR68" s="39">
        <f>IF($H68=$X$5,IF($F68*2*BR$47&gt;$AI$4,"",BR$47),IF($F68*BR$47&gt;$AI$4,"",BR$47))</f>
        <v>285</v>
      </c>
      <c r="BS68" s="39">
        <f>IF($H68=$X$5,IF($F68*2*BS$47&gt;$AI$4,"",BS$47),IF($F68*BS$47&gt;$AI$4,"",BS$47))</f>
        <v>290</v>
      </c>
      <c r="BT68" s="39">
        <f>IF($H68=$X$5,IF($F68*2*BT$47&gt;$AI$4,"",BT$47),IF($F68*BT$47&gt;$AI$4,"",BT$47))</f>
        <v>295</v>
      </c>
      <c r="BU68" s="39">
        <f>IF($H68=$X$5,IF($F68*2*BU$47&gt;$AI$4,"",BU$47),IF($F68*BU$47&gt;$AI$4,"",BU$47))</f>
        <v>300</v>
      </c>
      <c r="BV68" s="39">
        <f>IF($H68=$X$5,IF($F68*2*BV$47&gt;$AI$4,"",BV$47),IF($F68*BV$47&gt;$AI$4,"",BV$47))</f>
        <v>305</v>
      </c>
      <c r="BW68" s="39">
        <f>IF($H68=$X$5,IF($F68*2*BW$47&gt;$AI$4,"",BW$47),IF($F68*BW$47&gt;$AI$4,"",BW$47))</f>
        <v>310</v>
      </c>
      <c r="BX68" s="39">
        <f>IF($H68=$X$5,IF($F68*2*BX$47&gt;$AI$4,"",BX$47),IF($F68*BX$47&gt;$AI$4,"",BX$47))</f>
        <v>315</v>
      </c>
      <c r="BY68" s="39">
        <f>IF($H68=$X$5,IF($F68*2*BY$47&gt;$AI$4,"",BY$47),IF($F68*BY$47&gt;$AI$4,"",BY$47))</f>
        <v>320</v>
      </c>
      <c r="BZ68" s="39">
        <f>IF($H68=$X$5,IF($F68*2*BZ$47&gt;$AI$4,"",BZ$47),IF($F68*BZ$47&gt;$AI$4,"",BZ$47))</f>
        <v>325</v>
      </c>
      <c r="CA68" s="39">
        <f>IF($H68=$X$5,IF($F68*2*CA$47&gt;$AI$4,"",CA$47),IF($F68*CA$47&gt;$AI$4,"",CA$47))</f>
        <v>330</v>
      </c>
      <c r="CB68" s="39">
        <f>IF($H68=$X$5,IF($F68*2*CB$47&gt;$AI$4,"",CB$47),IF($F68*CB$47&gt;$AI$4,"",CB$47))</f>
        <v>335</v>
      </c>
      <c r="CC68" s="39">
        <f>IF($H68=$X$5,IF($F68*2*CC$47&gt;$AI$4,"",CC$47),IF($F68*CC$47&gt;$AI$4,"",CC$47))</f>
        <v>340</v>
      </c>
      <c r="CD68" s="39">
        <f>IF($H68=$X$5,IF($F68*2*CD$47&gt;$AI$4,"",CD$47),IF($F68*CD$47&gt;$AI$4,"",CD$47))</f>
        <v>345</v>
      </c>
      <c r="CE68" s="39">
        <f>IF($H68=$X$5,IF($F68*2*CE$47&gt;$AI$4,"",CE$47),IF($F68*CE$47&gt;$AI$4,"",CE$47))</f>
        <v>350</v>
      </c>
      <c r="CF68" s="39">
        <f>IF($H68=$X$5,IF($F68*2*CF$47&gt;$AI$4,"",CF$47),IF($F68*CF$47&gt;$AI$4,"",CF$47))</f>
        <v>355</v>
      </c>
      <c r="CG68" s="39">
        <f>IF($H68=$X$5,IF($F68*2*CG$47&gt;$AI$4,"",CG$47),IF($F68*CG$47&gt;$AI$4,"",CG$47))</f>
        <v>360</v>
      </c>
      <c r="CH68" s="39">
        <f>IF($H68=$X$5,IF($F68*2*CH$47&gt;$AI$4,"",CH$47),IF($F68*CH$47&gt;$AI$4,"",CH$47))</f>
        <v>365</v>
      </c>
      <c r="CI68" s="39">
        <f>IF($H68=$X$5,IF($F68*2*CI$47&gt;$AI$4,"",CI$47),IF($F68*CI$47&gt;$AI$4,"",CI$47))</f>
        <v>370</v>
      </c>
      <c r="CJ68" s="39">
        <f>IF($H68=$X$5,IF($F68*2*CJ$47&gt;$AI$4,"",CJ$47),IF($F68*CJ$47&gt;$AI$4,"",CJ$47))</f>
        <v>375</v>
      </c>
      <c r="CK68" s="39">
        <f>IF($H68=$X$5,IF($F68*2*CK$47&gt;$AI$4,"",CK$47),IF($F68*CK$47&gt;$AI$4,"",CK$47))</f>
        <v>380</v>
      </c>
      <c r="CL68" s="39">
        <f>IF($H68=$X$5,IF($F68*2*CL$47&gt;$AI$4,"",CL$47),IF($F68*CL$47&gt;$AI$4,"",CL$47))</f>
        <v>385</v>
      </c>
      <c r="CM68" s="39">
        <f>IF($H68=$X$5,IF($F68*2*CM$47&gt;$AI$4,"",CM$47),IF($F68*CM$47&gt;$AI$4,"",CM$47))</f>
        <v>390</v>
      </c>
      <c r="CN68" s="39">
        <f>IF($H68=$X$5,IF($F68*2*CN$47&gt;$AI$4,"",CN$47),IF($F68*CN$47&gt;$AI$4,"",CN$47))</f>
        <v>395</v>
      </c>
      <c r="CO68" s="39">
        <f>IF($H68=$X$5,IF($F68*2*CO$47&gt;$AI$4,"",CO$47),IF($F68*CO$47&gt;$AI$4,"",CO$47))</f>
        <v>400</v>
      </c>
      <c r="CT68" s="131" t="str">
        <f>IF($C68=$W$3,$AC$3,IF($C68=$W$4,$AD$3,IF($C68=$W$5,$AE$3,"")))</f>
        <v/>
      </c>
      <c r="CU68" s="131" t="str">
        <f>IF($C68=$W$3,$AC$4,IF($C68=$W$4,$AD$4,IF($C68=$W$5,$AE$4,"")))</f>
        <v/>
      </c>
      <c r="CV68" s="131" t="str">
        <f>IF($C68=$W$3,$AC$5,IF($C68=$W$4,$AD$5,IF($C68=$W$5,$AE$5,"")))</f>
        <v/>
      </c>
      <c r="CW68" s="131" t="str">
        <f>IF($C68=$W$3,$AC$6,IF($C68=$W$4,$AD$6,IF($C68=$W$5,$AE$6,"")))</f>
        <v/>
      </c>
      <c r="CX68" s="131" t="str">
        <f>IF($C68=$W$3,$AC$7,IF($C68=$W$4,$AD$7,IF($C68=$W$5,$AE$7,"")))</f>
        <v/>
      </c>
      <c r="CY68" s="131" t="str">
        <f>IF($C68=$W$3,$AC$8,IF($C68=$W$4,$AD$8,IF($C68=$W$5,$AE$8,"")))</f>
        <v/>
      </c>
      <c r="CZ68" s="131" t="str">
        <f>IF($C68=$W$3,$AC$9,IF($C68=$W$4,$AD$9,IF($C68=$W$5,$AE$9,"")))</f>
        <v/>
      </c>
      <c r="DA68" s="131" t="str">
        <f>IF($C68=$W$3,$AC$10,IF($C68=$W$4,$AD$10,IF($C68=$W$5,$AE$10,"")))</f>
        <v/>
      </c>
      <c r="DB68" s="131" t="str">
        <f>IF($C68=$W$3,$AC$11,IF($C68=$W$4,$AD$11,IF($C68=$W$5,$AE$11,"")))</f>
        <v/>
      </c>
      <c r="DC68" s="131" t="str">
        <f>IF($C68=$W$3,$AC$12,IF($C68=$W$4,$AD$12,IF($C68=$W$5,$AE$12,"")))</f>
        <v/>
      </c>
      <c r="DD68" s="131" t="str">
        <f>IF($C68=$W$3,$AC$13,IF($C68=$W$4,$AD$13,IF($C68=$W$5,$AE$13,"")))</f>
        <v/>
      </c>
      <c r="DE68" s="131" t="str">
        <f>IF($C68=$W$3,$AC$14,IF($C68=$W$4,$AD$14,IF($C68=$W$5,$AE$14,"")))</f>
        <v/>
      </c>
      <c r="DF68" s="131" t="str">
        <f>IF($C68=$W$3,$AC$15,IF($C68=$W$4,$AD$15,IF($C68=$W$5,$AE$15,"")))</f>
        <v/>
      </c>
      <c r="DG68" s="131" t="str">
        <f>IF($C68=$W$3,$AC$16,IF($C68=$W$4,$AD$16,IF($C68=$W$5,$AE$16,"")))</f>
        <v/>
      </c>
      <c r="DH68" s="131" t="str">
        <f>IF($C68=$W$3,$AC$17,IF($C68=$W$4,$AD$17,IF($C68=$W$5,$AE$17,"")))</f>
        <v/>
      </c>
      <c r="DI68" s="131" t="str">
        <f>IF($C68=$W$3,$AC$18,IF($C68=$W$4,$AD$18,IF($C68=$W$5,$AE$18,"")))</f>
        <v/>
      </c>
      <c r="DJ68" s="131" t="str">
        <f>IF($C68=$W$3,$AC$19,IF($C68=$W$4,$AD$19,IF($C68=$W$5,$AE$19,"")))</f>
        <v/>
      </c>
      <c r="DK68" s="131" t="str">
        <f>IF($C68=$W$3,$AC$20,IF($C68=$W$4,$AD$20,IF($C68=$W$5,$AE$20,"")))</f>
        <v/>
      </c>
    </row>
    <row r="69" spans="1:115" s="43" customFormat="1" ht="20.100000000000001" customHeight="1" x14ac:dyDescent="0.25">
      <c r="A69" s="31" t="s">
        <v>32</v>
      </c>
      <c r="B69" s="30"/>
      <c r="C69" s="87"/>
      <c r="D69" s="132"/>
      <c r="E69" s="116"/>
      <c r="F69" s="116"/>
      <c r="G69" s="118"/>
      <c r="H69" s="65"/>
      <c r="I69" s="66"/>
      <c r="J69" s="95"/>
      <c r="M69" s="18"/>
      <c r="R69" s="39" t="str">
        <f>IFERROR(VLOOKUP(F69,$Y$3:$AB$20,2,FALSE),"")</f>
        <v/>
      </c>
      <c r="S69" s="39" t="str">
        <f>IFERROR(VLOOKUP(F69,$Y$3:$AB$20,3,FALSE),"")</f>
        <v/>
      </c>
      <c r="T69" s="39" t="str">
        <f>IFERROR(VLOOKUP(F69,$Y$3:$AB$20,4,FALSE),"")</f>
        <v/>
      </c>
      <c r="W69" s="39">
        <f>IF($H69=$X$5,IF($F69*2*W$47&gt;$AI$4,"",W$47),IF($F69*W$47&gt;$AI$4,"",W$47))</f>
        <v>50</v>
      </c>
      <c r="X69" s="39">
        <f>IF($H69=$X$5,IF($F69*2*X$47&gt;$AI$4,"",X$47),IF($F69*X$47&gt;$AI$4,"",X$47))</f>
        <v>55</v>
      </c>
      <c r="Y69" s="53">
        <f>IF($H69=$X$5,IF($F69*2*Y$47&gt;$AI$4,"",Y$47),IF($F69*Y$47&gt;$AI$4,"",Y$47))</f>
        <v>60</v>
      </c>
      <c r="Z69" s="39">
        <f>IF($H69=$X$5,IF($F69*2*Z$47&gt;$AI$4,"",Z$47),IF($F69*Z$47&gt;$AI$4,"",Z$47))</f>
        <v>65</v>
      </c>
      <c r="AA69" s="39">
        <f>IF($H69=$X$5,IF($F69*2*AA$47&gt;$AI$4,"",AA$47),IF($F69*AA$47&gt;$AI$4,"",AA$47))</f>
        <v>70</v>
      </c>
      <c r="AB69" s="39">
        <f>IF($H69=$X$5,IF($F69*2*AB$47&gt;$AI$4,"",AB$47),IF($F69*AB$47&gt;$AI$4,"",AB$47))</f>
        <v>75</v>
      </c>
      <c r="AC69" s="39">
        <f>IF($H69=$X$5,IF($F69*2*AC$47&gt;$AI$4,"",AC$47),IF($F69*AC$47&gt;$AI$4,"",AC$47))</f>
        <v>80</v>
      </c>
      <c r="AD69" s="39">
        <f>IF($H69=$X$5,IF($F69*2*AD$47&gt;$AI$4,"",AD$47),IF($F69*AD$47&gt;$AI$4,"",AD$47))</f>
        <v>85</v>
      </c>
      <c r="AE69" s="39">
        <f>IF($H69=$X$5,IF($F69*2*AE$47&gt;$AI$4,"",AE$47),IF($F69*AE$47&gt;$AI$4,"",AE$47))</f>
        <v>90</v>
      </c>
      <c r="AF69" s="39">
        <f>IF($H69=$X$5,IF($F69*2*AF$47&gt;$AI$4,"",AF$47),IF($F69*AF$47&gt;$AI$4,"",AF$47))</f>
        <v>95</v>
      </c>
      <c r="AG69" s="39">
        <f>IF($H69=$X$5,IF($F69*2*AG$47&gt;$AI$4,"",AG$47),IF($F69*AG$47&gt;$AI$4,"",AG$47))</f>
        <v>100</v>
      </c>
      <c r="AH69" s="39">
        <f>IF($H69=$X$5,IF($F69*2*AH$47&gt;$AI$4,"",AH$47),IF($F69*AH$47&gt;$AI$4,"",AH$47))</f>
        <v>105</v>
      </c>
      <c r="AI69" s="39">
        <f>IF($H69=$X$5,IF($F69*2*AI$47&gt;$AI$4,"",AI$47),IF($F69*AI$47&gt;$AI$4,"",AI$47))</f>
        <v>110</v>
      </c>
      <c r="AJ69" s="39">
        <f>IF($H69=$X$5,IF($F69*2*AJ$47&gt;$AI$4,"",AJ$47),IF($F69*AJ$47&gt;$AI$4,"",AJ$47))</f>
        <v>115</v>
      </c>
      <c r="AK69" s="39">
        <f>IF($H69=$X$5,IF($F69*2*AK$47&gt;$AI$4,"",AK$47),IF($F69*AK$47&gt;$AI$4,"",AK$47))</f>
        <v>120</v>
      </c>
      <c r="AL69" s="39">
        <f>IF($H69=$X$5,IF($F69*2*AL$47&gt;$AI$4,"",AL$47),IF($F69*AL$47&gt;$AI$4,"",AL$47))</f>
        <v>125</v>
      </c>
      <c r="AM69" s="39">
        <f>IF($H69=$X$5,IF($F69*2*AM$47&gt;$AI$4,"",AM$47),IF($F69*AM$47&gt;$AI$4,"",AM$47))</f>
        <v>130</v>
      </c>
      <c r="AN69" s="39">
        <f>IF($H69=$X$5,IF($F69*2*AN$47&gt;$AI$4,"",AN$47),IF($F69*AN$47&gt;$AI$4,"",AN$47))</f>
        <v>135</v>
      </c>
      <c r="AO69" s="39">
        <f>IF($H69=$X$5,IF($F69*2*AO$47&gt;$AI$4,"",AO$47),IF($F69*AO$47&gt;$AI$4,"",AO$47))</f>
        <v>140</v>
      </c>
      <c r="AP69" s="39">
        <f>IF($H69=$X$5,IF($F69*2*AP$47&gt;$AI$4,"",AP$47),IF($F69*AP$47&gt;$AI$4,"",AP$47))</f>
        <v>145</v>
      </c>
      <c r="AQ69" s="39">
        <f>IF($H69=$X$5,IF($F69*2*AQ$47&gt;$AI$4,"",AQ$47),IF($F69*AQ$47&gt;$AI$4,"",AQ$47))</f>
        <v>150</v>
      </c>
      <c r="AR69" s="39">
        <f>IF($H69=$X$5,IF($F69*2*AR$47&gt;$AI$4,"",AR$47),IF($F69*AR$47&gt;$AI$4,"",AR$47))</f>
        <v>155</v>
      </c>
      <c r="AS69" s="39">
        <f>IF($H69=$X$5,IF($F69*2*AS$47&gt;$AI$4,"",AS$47),IF($F69*AS$47&gt;$AI$4,"",AS$47))</f>
        <v>160</v>
      </c>
      <c r="AT69" s="39">
        <f>IF($H69=$X$5,IF($F69*2*AT$47&gt;$AI$4,"",AT$47),IF($F69*AT$47&gt;$AI$4,"",AT$47))</f>
        <v>165</v>
      </c>
      <c r="AU69" s="39">
        <f>IF($H69=$X$5,IF($F69*2*AU$47&gt;$AI$4,"",AU$47),IF($F69*AU$47&gt;$AI$4,"",AU$47))</f>
        <v>170</v>
      </c>
      <c r="AV69" s="39">
        <f>IF($H69=$X$5,IF($F69*2*AV$47&gt;$AI$4,"",AV$47),IF($F69*AV$47&gt;$AI$4,"",AV$47))</f>
        <v>175</v>
      </c>
      <c r="AW69" s="39">
        <f>IF($H69=$X$5,IF($F69*2*AW$47&gt;$AI$4,"",AW$47),IF($F69*AW$47&gt;$AI$4,"",AW$47))</f>
        <v>180</v>
      </c>
      <c r="AX69" s="39">
        <f>IF($H69=$X$5,IF($F69*2*AX$47&gt;$AI$4,"",AX$47),IF($F69*AX$47&gt;$AI$4,"",AX$47))</f>
        <v>185</v>
      </c>
      <c r="AY69" s="39">
        <f>IF($H69=$X$5,IF($F69*2*AY$47&gt;$AI$4,"",AY$47),IF($F69*AY$47&gt;$AI$4,"",AY$47))</f>
        <v>190</v>
      </c>
      <c r="AZ69" s="39">
        <f>IF($H69=$X$5,IF($F69*2*AZ$47&gt;$AI$4,"",AZ$47),IF($F69*AZ$47&gt;$AI$4,"",AZ$47))</f>
        <v>195</v>
      </c>
      <c r="BA69" s="39">
        <f>IF($H69=$X$5,IF($F69*2*BA$47&gt;$AI$4,"",BA$47),IF($F69*BA$47&gt;$AI$4,"",BA$47))</f>
        <v>200</v>
      </c>
      <c r="BB69" s="39">
        <f>IF($H69=$X$5,IF($F69*2*BB$47&gt;$AI$4,"",BB$47),IF($F69*BB$47&gt;$AI$4,"",BB$47))</f>
        <v>205</v>
      </c>
      <c r="BC69" s="39">
        <f>IF($H69=$X$5,IF($F69*2*BC$47&gt;$AI$4,"",BC$47),IF($F69*BC$47&gt;$AI$4,"",BC$47))</f>
        <v>210</v>
      </c>
      <c r="BD69" s="39">
        <f>IF($H69=$X$5,IF($F69*2*BD$47&gt;$AI$4,"",BD$47),IF($F69*BD$47&gt;$AI$4,"",BD$47))</f>
        <v>215</v>
      </c>
      <c r="BE69" s="39">
        <f>IF($H69=$X$5,IF($F69*2*BE$47&gt;$AI$4,"",BE$47),IF($F69*BE$47&gt;$AI$4,"",BE$47))</f>
        <v>220</v>
      </c>
      <c r="BF69" s="39">
        <f>IF($H69=$X$5,IF($F69*2*BF$47&gt;$AI$4,"",BF$47),IF($F69*BF$47&gt;$AI$4,"",BF$47))</f>
        <v>225</v>
      </c>
      <c r="BG69" s="39">
        <f>IF($H69=$X$5,IF($F69*2*BG$47&gt;$AI$4,"",BG$47),IF($F69*BG$47&gt;$AI$4,"",BG$47))</f>
        <v>230</v>
      </c>
      <c r="BH69" s="39">
        <f>IF($H69=$X$5,IF($F69*2*BH$47&gt;$AI$4,"",BH$47),IF($F69*BH$47&gt;$AI$4,"",BH$47))</f>
        <v>235</v>
      </c>
      <c r="BI69" s="39">
        <f>IF($H69=$X$5,IF($F69*2*BI$47&gt;$AI$4,"",BI$47),IF($F69*BI$47&gt;$AI$4,"",BI$47))</f>
        <v>240</v>
      </c>
      <c r="BJ69" s="39">
        <f>IF($H69=$X$5,IF($F69*2*BJ$47&gt;$AI$4,"",BJ$47),IF($F69*BJ$47&gt;$AI$4,"",BJ$47))</f>
        <v>245</v>
      </c>
      <c r="BK69" s="39">
        <f>IF($H69=$X$5,IF($F69*2*BK$47&gt;$AI$4,"",BK$47),IF($F69*BK$47&gt;$AI$4,"",BK$47))</f>
        <v>250</v>
      </c>
      <c r="BL69" s="39">
        <f>IF($H69=$X$5,IF($F69*2*BL$47&gt;$AI$4,"",BL$47),IF($F69*BL$47&gt;$AI$4,"",BL$47))</f>
        <v>255</v>
      </c>
      <c r="BM69" s="39">
        <f>IF($H69=$X$5,IF($F69*2*BM$47&gt;$AI$4,"",BM$47),IF($F69*BM$47&gt;$AI$4,"",BM$47))</f>
        <v>260</v>
      </c>
      <c r="BN69" s="39">
        <f>IF($H69=$X$5,IF($F69*2*BN$47&gt;$AI$4,"",BN$47),IF($F69*BN$47&gt;$AI$4,"",BN$47))</f>
        <v>265</v>
      </c>
      <c r="BO69" s="39">
        <f>IF($H69=$X$5,IF($F69*2*BO$47&gt;$AI$4,"",BO$47),IF($F69*BO$47&gt;$AI$4,"",BO$47))</f>
        <v>270</v>
      </c>
      <c r="BP69" s="39">
        <f>IF($H69=$X$5,IF($F69*2*BP$47&gt;$AI$4,"",BP$47),IF($F69*BP$47&gt;$AI$4,"",BP$47))</f>
        <v>275</v>
      </c>
      <c r="BQ69" s="39">
        <f>IF($H69=$X$5,IF($F69*2*BQ$47&gt;$AI$4,"",BQ$47),IF($F69*BQ$47&gt;$AI$4,"",BQ$47))</f>
        <v>280</v>
      </c>
      <c r="BR69" s="39">
        <f>IF($H69=$X$5,IF($F69*2*BR$47&gt;$AI$4,"",BR$47),IF($F69*BR$47&gt;$AI$4,"",BR$47))</f>
        <v>285</v>
      </c>
      <c r="BS69" s="39">
        <f>IF($H69=$X$5,IF($F69*2*BS$47&gt;$AI$4,"",BS$47),IF($F69*BS$47&gt;$AI$4,"",BS$47))</f>
        <v>290</v>
      </c>
      <c r="BT69" s="39">
        <f>IF($H69=$X$5,IF($F69*2*BT$47&gt;$AI$4,"",BT$47),IF($F69*BT$47&gt;$AI$4,"",BT$47))</f>
        <v>295</v>
      </c>
      <c r="BU69" s="39">
        <f>IF($H69=$X$5,IF($F69*2*BU$47&gt;$AI$4,"",BU$47),IF($F69*BU$47&gt;$AI$4,"",BU$47))</f>
        <v>300</v>
      </c>
      <c r="BV69" s="39">
        <f>IF($H69=$X$5,IF($F69*2*BV$47&gt;$AI$4,"",BV$47),IF($F69*BV$47&gt;$AI$4,"",BV$47))</f>
        <v>305</v>
      </c>
      <c r="BW69" s="39">
        <f>IF($H69=$X$5,IF($F69*2*BW$47&gt;$AI$4,"",BW$47),IF($F69*BW$47&gt;$AI$4,"",BW$47))</f>
        <v>310</v>
      </c>
      <c r="BX69" s="39">
        <f>IF($H69=$X$5,IF($F69*2*BX$47&gt;$AI$4,"",BX$47),IF($F69*BX$47&gt;$AI$4,"",BX$47))</f>
        <v>315</v>
      </c>
      <c r="BY69" s="39">
        <f>IF($H69=$X$5,IF($F69*2*BY$47&gt;$AI$4,"",BY$47),IF($F69*BY$47&gt;$AI$4,"",BY$47))</f>
        <v>320</v>
      </c>
      <c r="BZ69" s="39">
        <f>IF($H69=$X$5,IF($F69*2*BZ$47&gt;$AI$4,"",BZ$47),IF($F69*BZ$47&gt;$AI$4,"",BZ$47))</f>
        <v>325</v>
      </c>
      <c r="CA69" s="39">
        <f>IF($H69=$X$5,IF($F69*2*CA$47&gt;$AI$4,"",CA$47),IF($F69*CA$47&gt;$AI$4,"",CA$47))</f>
        <v>330</v>
      </c>
      <c r="CB69" s="39">
        <f>IF($H69=$X$5,IF($F69*2*CB$47&gt;$AI$4,"",CB$47),IF($F69*CB$47&gt;$AI$4,"",CB$47))</f>
        <v>335</v>
      </c>
      <c r="CC69" s="39">
        <f>IF($H69=$X$5,IF($F69*2*CC$47&gt;$AI$4,"",CC$47),IF($F69*CC$47&gt;$AI$4,"",CC$47))</f>
        <v>340</v>
      </c>
      <c r="CD69" s="39">
        <f>IF($H69=$X$5,IF($F69*2*CD$47&gt;$AI$4,"",CD$47),IF($F69*CD$47&gt;$AI$4,"",CD$47))</f>
        <v>345</v>
      </c>
      <c r="CE69" s="39">
        <f>IF($H69=$X$5,IF($F69*2*CE$47&gt;$AI$4,"",CE$47),IF($F69*CE$47&gt;$AI$4,"",CE$47))</f>
        <v>350</v>
      </c>
      <c r="CF69" s="39">
        <f>IF($H69=$X$5,IF($F69*2*CF$47&gt;$AI$4,"",CF$47),IF($F69*CF$47&gt;$AI$4,"",CF$47))</f>
        <v>355</v>
      </c>
      <c r="CG69" s="39">
        <f>IF($H69=$X$5,IF($F69*2*CG$47&gt;$AI$4,"",CG$47),IF($F69*CG$47&gt;$AI$4,"",CG$47))</f>
        <v>360</v>
      </c>
      <c r="CH69" s="39">
        <f>IF($H69=$X$5,IF($F69*2*CH$47&gt;$AI$4,"",CH$47),IF($F69*CH$47&gt;$AI$4,"",CH$47))</f>
        <v>365</v>
      </c>
      <c r="CI69" s="39">
        <f>IF($H69=$X$5,IF($F69*2*CI$47&gt;$AI$4,"",CI$47),IF($F69*CI$47&gt;$AI$4,"",CI$47))</f>
        <v>370</v>
      </c>
      <c r="CJ69" s="39">
        <f>IF($H69=$X$5,IF($F69*2*CJ$47&gt;$AI$4,"",CJ$47),IF($F69*CJ$47&gt;$AI$4,"",CJ$47))</f>
        <v>375</v>
      </c>
      <c r="CK69" s="39">
        <f>IF($H69=$X$5,IF($F69*2*CK$47&gt;$AI$4,"",CK$47),IF($F69*CK$47&gt;$AI$4,"",CK$47))</f>
        <v>380</v>
      </c>
      <c r="CL69" s="39">
        <f>IF($H69=$X$5,IF($F69*2*CL$47&gt;$AI$4,"",CL$47),IF($F69*CL$47&gt;$AI$4,"",CL$47))</f>
        <v>385</v>
      </c>
      <c r="CM69" s="39">
        <f>IF($H69=$X$5,IF($F69*2*CM$47&gt;$AI$4,"",CM$47),IF($F69*CM$47&gt;$AI$4,"",CM$47))</f>
        <v>390</v>
      </c>
      <c r="CN69" s="39">
        <f>IF($H69=$X$5,IF($F69*2*CN$47&gt;$AI$4,"",CN$47),IF($F69*CN$47&gt;$AI$4,"",CN$47))</f>
        <v>395</v>
      </c>
      <c r="CO69" s="39">
        <f>IF($H69=$X$5,IF($F69*2*CO$47&gt;$AI$4,"",CO$47),IF($F69*CO$47&gt;$AI$4,"",CO$47))</f>
        <v>400</v>
      </c>
      <c r="CT69" s="131" t="str">
        <f>IF($C69=$W$3,$AC$3,IF($C69=$W$4,$AD$3,IF($C69=$W$5,$AE$3,"")))</f>
        <v/>
      </c>
      <c r="CU69" s="131" t="str">
        <f>IF($C69=$W$3,$AC$4,IF($C69=$W$4,$AD$4,IF($C69=$W$5,$AE$4,"")))</f>
        <v/>
      </c>
      <c r="CV69" s="131" t="str">
        <f>IF($C69=$W$3,$AC$5,IF($C69=$W$4,$AD$5,IF($C69=$W$5,$AE$5,"")))</f>
        <v/>
      </c>
      <c r="CW69" s="131" t="str">
        <f>IF($C69=$W$3,$AC$6,IF($C69=$W$4,$AD$6,IF($C69=$W$5,$AE$6,"")))</f>
        <v/>
      </c>
      <c r="CX69" s="131" t="str">
        <f>IF($C69=$W$3,$AC$7,IF($C69=$W$4,$AD$7,IF($C69=$W$5,$AE$7,"")))</f>
        <v/>
      </c>
      <c r="CY69" s="131" t="str">
        <f>IF($C69=$W$3,$AC$8,IF($C69=$W$4,$AD$8,IF($C69=$W$5,$AE$8,"")))</f>
        <v/>
      </c>
      <c r="CZ69" s="131" t="str">
        <f>IF($C69=$W$3,$AC$9,IF($C69=$W$4,$AD$9,IF($C69=$W$5,$AE$9,"")))</f>
        <v/>
      </c>
      <c r="DA69" s="131" t="str">
        <f>IF($C69=$W$3,$AC$10,IF($C69=$W$4,$AD$10,IF($C69=$W$5,$AE$10,"")))</f>
        <v/>
      </c>
      <c r="DB69" s="131" t="str">
        <f>IF($C69=$W$3,$AC$11,IF($C69=$W$4,$AD$11,IF($C69=$W$5,$AE$11,"")))</f>
        <v/>
      </c>
      <c r="DC69" s="131" t="str">
        <f>IF($C69=$W$3,$AC$12,IF($C69=$W$4,$AD$12,IF($C69=$W$5,$AE$12,"")))</f>
        <v/>
      </c>
      <c r="DD69" s="131" t="str">
        <f>IF($C69=$W$3,$AC$13,IF($C69=$W$4,$AD$13,IF($C69=$W$5,$AE$13,"")))</f>
        <v/>
      </c>
      <c r="DE69" s="131" t="str">
        <f>IF($C69=$W$3,$AC$14,IF($C69=$W$4,$AD$14,IF($C69=$W$5,$AE$14,"")))</f>
        <v/>
      </c>
      <c r="DF69" s="131" t="str">
        <f>IF($C69=$W$3,$AC$15,IF($C69=$W$4,$AD$15,IF($C69=$W$5,$AE$15,"")))</f>
        <v/>
      </c>
      <c r="DG69" s="131" t="str">
        <f>IF($C69=$W$3,$AC$16,IF($C69=$W$4,$AD$16,IF($C69=$W$5,$AE$16,"")))</f>
        <v/>
      </c>
      <c r="DH69" s="131" t="str">
        <f>IF($C69=$W$3,$AC$17,IF($C69=$W$4,$AD$17,IF($C69=$W$5,$AE$17,"")))</f>
        <v/>
      </c>
      <c r="DI69" s="131" t="str">
        <f>IF($C69=$W$3,$AC$18,IF($C69=$W$4,$AD$18,IF($C69=$W$5,$AE$18,"")))</f>
        <v/>
      </c>
      <c r="DJ69" s="131" t="str">
        <f>IF($C69=$W$3,$AC$19,IF($C69=$W$4,$AD$19,IF($C69=$W$5,$AE$19,"")))</f>
        <v/>
      </c>
      <c r="DK69" s="131" t="str">
        <f>IF($C69=$W$3,$AC$20,IF($C69=$W$4,$AD$20,IF($C69=$W$5,$AE$20,"")))</f>
        <v/>
      </c>
    </row>
    <row r="70" spans="1:115" s="43" customFormat="1" ht="20.100000000000001" customHeight="1" x14ac:dyDescent="0.25">
      <c r="A70" s="31" t="s">
        <v>33</v>
      </c>
      <c r="B70" s="30"/>
      <c r="C70" s="87"/>
      <c r="D70" s="132"/>
      <c r="E70" s="116"/>
      <c r="F70" s="116"/>
      <c r="G70" s="118"/>
      <c r="H70" s="65"/>
      <c r="I70" s="66"/>
      <c r="J70" s="95"/>
      <c r="M70" s="18"/>
      <c r="R70" s="39" t="str">
        <f>IFERROR(VLOOKUP(F70,$Y$3:$AB$20,2,FALSE),"")</f>
        <v/>
      </c>
      <c r="S70" s="39" t="str">
        <f>IFERROR(VLOOKUP(F70,$Y$3:$AB$20,3,FALSE),"")</f>
        <v/>
      </c>
      <c r="T70" s="39" t="str">
        <f>IFERROR(VLOOKUP(F70,$Y$3:$AB$20,4,FALSE),"")</f>
        <v/>
      </c>
      <c r="W70" s="39">
        <f>IF($H70=$X$5,IF($F70*2*W$47&gt;$AI$4,"",W$47),IF($F70*W$47&gt;$AI$4,"",W$47))</f>
        <v>50</v>
      </c>
      <c r="X70" s="39">
        <f>IF($H70=$X$5,IF($F70*2*X$47&gt;$AI$4,"",X$47),IF($F70*X$47&gt;$AI$4,"",X$47))</f>
        <v>55</v>
      </c>
      <c r="Y70" s="53">
        <f>IF($H70=$X$5,IF($F70*2*Y$47&gt;$AI$4,"",Y$47),IF($F70*Y$47&gt;$AI$4,"",Y$47))</f>
        <v>60</v>
      </c>
      <c r="Z70" s="39">
        <f>IF($H70=$X$5,IF($F70*2*Z$47&gt;$AI$4,"",Z$47),IF($F70*Z$47&gt;$AI$4,"",Z$47))</f>
        <v>65</v>
      </c>
      <c r="AA70" s="39">
        <f>IF($H70=$X$5,IF($F70*2*AA$47&gt;$AI$4,"",AA$47),IF($F70*AA$47&gt;$AI$4,"",AA$47))</f>
        <v>70</v>
      </c>
      <c r="AB70" s="39">
        <f>IF($H70=$X$5,IF($F70*2*AB$47&gt;$AI$4,"",AB$47),IF($F70*AB$47&gt;$AI$4,"",AB$47))</f>
        <v>75</v>
      </c>
      <c r="AC70" s="39">
        <f>IF($H70=$X$5,IF($F70*2*AC$47&gt;$AI$4,"",AC$47),IF($F70*AC$47&gt;$AI$4,"",AC$47))</f>
        <v>80</v>
      </c>
      <c r="AD70" s="39">
        <f>IF($H70=$X$5,IF($F70*2*AD$47&gt;$AI$4,"",AD$47),IF($F70*AD$47&gt;$AI$4,"",AD$47))</f>
        <v>85</v>
      </c>
      <c r="AE70" s="39">
        <f>IF($H70=$X$5,IF($F70*2*AE$47&gt;$AI$4,"",AE$47),IF($F70*AE$47&gt;$AI$4,"",AE$47))</f>
        <v>90</v>
      </c>
      <c r="AF70" s="39">
        <f>IF($H70=$X$5,IF($F70*2*AF$47&gt;$AI$4,"",AF$47),IF($F70*AF$47&gt;$AI$4,"",AF$47))</f>
        <v>95</v>
      </c>
      <c r="AG70" s="39">
        <f>IF($H70=$X$5,IF($F70*2*AG$47&gt;$AI$4,"",AG$47),IF($F70*AG$47&gt;$AI$4,"",AG$47))</f>
        <v>100</v>
      </c>
      <c r="AH70" s="39">
        <f>IF($H70=$X$5,IF($F70*2*AH$47&gt;$AI$4,"",AH$47),IF($F70*AH$47&gt;$AI$4,"",AH$47))</f>
        <v>105</v>
      </c>
      <c r="AI70" s="39">
        <f>IF($H70=$X$5,IF($F70*2*AI$47&gt;$AI$4,"",AI$47),IF($F70*AI$47&gt;$AI$4,"",AI$47))</f>
        <v>110</v>
      </c>
      <c r="AJ70" s="39">
        <f>IF($H70=$X$5,IF($F70*2*AJ$47&gt;$AI$4,"",AJ$47),IF($F70*AJ$47&gt;$AI$4,"",AJ$47))</f>
        <v>115</v>
      </c>
      <c r="AK70" s="39">
        <f>IF($H70=$X$5,IF($F70*2*AK$47&gt;$AI$4,"",AK$47),IF($F70*AK$47&gt;$AI$4,"",AK$47))</f>
        <v>120</v>
      </c>
      <c r="AL70" s="39">
        <f>IF($H70=$X$5,IF($F70*2*AL$47&gt;$AI$4,"",AL$47),IF($F70*AL$47&gt;$AI$4,"",AL$47))</f>
        <v>125</v>
      </c>
      <c r="AM70" s="39">
        <f>IF($H70=$X$5,IF($F70*2*AM$47&gt;$AI$4,"",AM$47),IF($F70*AM$47&gt;$AI$4,"",AM$47))</f>
        <v>130</v>
      </c>
      <c r="AN70" s="39">
        <f>IF($H70=$X$5,IF($F70*2*AN$47&gt;$AI$4,"",AN$47),IF($F70*AN$47&gt;$AI$4,"",AN$47))</f>
        <v>135</v>
      </c>
      <c r="AO70" s="39">
        <f>IF($H70=$X$5,IF($F70*2*AO$47&gt;$AI$4,"",AO$47),IF($F70*AO$47&gt;$AI$4,"",AO$47))</f>
        <v>140</v>
      </c>
      <c r="AP70" s="39">
        <f>IF($H70=$X$5,IF($F70*2*AP$47&gt;$AI$4,"",AP$47),IF($F70*AP$47&gt;$AI$4,"",AP$47))</f>
        <v>145</v>
      </c>
      <c r="AQ70" s="39">
        <f>IF($H70=$X$5,IF($F70*2*AQ$47&gt;$AI$4,"",AQ$47),IF($F70*AQ$47&gt;$AI$4,"",AQ$47))</f>
        <v>150</v>
      </c>
      <c r="AR70" s="39">
        <f>IF($H70=$X$5,IF($F70*2*AR$47&gt;$AI$4,"",AR$47),IF($F70*AR$47&gt;$AI$4,"",AR$47))</f>
        <v>155</v>
      </c>
      <c r="AS70" s="39">
        <f>IF($H70=$X$5,IF($F70*2*AS$47&gt;$AI$4,"",AS$47),IF($F70*AS$47&gt;$AI$4,"",AS$47))</f>
        <v>160</v>
      </c>
      <c r="AT70" s="39">
        <f>IF($H70=$X$5,IF($F70*2*AT$47&gt;$AI$4,"",AT$47),IF($F70*AT$47&gt;$AI$4,"",AT$47))</f>
        <v>165</v>
      </c>
      <c r="AU70" s="39">
        <f>IF($H70=$X$5,IF($F70*2*AU$47&gt;$AI$4,"",AU$47),IF($F70*AU$47&gt;$AI$4,"",AU$47))</f>
        <v>170</v>
      </c>
      <c r="AV70" s="39">
        <f>IF($H70=$X$5,IF($F70*2*AV$47&gt;$AI$4,"",AV$47),IF($F70*AV$47&gt;$AI$4,"",AV$47))</f>
        <v>175</v>
      </c>
      <c r="AW70" s="39">
        <f>IF($H70=$X$5,IF($F70*2*AW$47&gt;$AI$4,"",AW$47),IF($F70*AW$47&gt;$AI$4,"",AW$47))</f>
        <v>180</v>
      </c>
      <c r="AX70" s="39">
        <f>IF($H70=$X$5,IF($F70*2*AX$47&gt;$AI$4,"",AX$47),IF($F70*AX$47&gt;$AI$4,"",AX$47))</f>
        <v>185</v>
      </c>
      <c r="AY70" s="39">
        <f>IF($H70=$X$5,IF($F70*2*AY$47&gt;$AI$4,"",AY$47),IF($F70*AY$47&gt;$AI$4,"",AY$47))</f>
        <v>190</v>
      </c>
      <c r="AZ70" s="39">
        <f>IF($H70=$X$5,IF($F70*2*AZ$47&gt;$AI$4,"",AZ$47),IF($F70*AZ$47&gt;$AI$4,"",AZ$47))</f>
        <v>195</v>
      </c>
      <c r="BA70" s="39">
        <f>IF($H70=$X$5,IF($F70*2*BA$47&gt;$AI$4,"",BA$47),IF($F70*BA$47&gt;$AI$4,"",BA$47))</f>
        <v>200</v>
      </c>
      <c r="BB70" s="39">
        <f>IF($H70=$X$5,IF($F70*2*BB$47&gt;$AI$4,"",BB$47),IF($F70*BB$47&gt;$AI$4,"",BB$47))</f>
        <v>205</v>
      </c>
      <c r="BC70" s="39">
        <f>IF($H70=$X$5,IF($F70*2*BC$47&gt;$AI$4,"",BC$47),IF($F70*BC$47&gt;$AI$4,"",BC$47))</f>
        <v>210</v>
      </c>
      <c r="BD70" s="39">
        <f>IF($H70=$X$5,IF($F70*2*BD$47&gt;$AI$4,"",BD$47),IF($F70*BD$47&gt;$AI$4,"",BD$47))</f>
        <v>215</v>
      </c>
      <c r="BE70" s="39">
        <f>IF($H70=$X$5,IF($F70*2*BE$47&gt;$AI$4,"",BE$47),IF($F70*BE$47&gt;$AI$4,"",BE$47))</f>
        <v>220</v>
      </c>
      <c r="BF70" s="39">
        <f>IF($H70=$X$5,IF($F70*2*BF$47&gt;$AI$4,"",BF$47),IF($F70*BF$47&gt;$AI$4,"",BF$47))</f>
        <v>225</v>
      </c>
      <c r="BG70" s="39">
        <f>IF($H70=$X$5,IF($F70*2*BG$47&gt;$AI$4,"",BG$47),IF($F70*BG$47&gt;$AI$4,"",BG$47))</f>
        <v>230</v>
      </c>
      <c r="BH70" s="39">
        <f>IF($H70=$X$5,IF($F70*2*BH$47&gt;$AI$4,"",BH$47),IF($F70*BH$47&gt;$AI$4,"",BH$47))</f>
        <v>235</v>
      </c>
      <c r="BI70" s="39">
        <f>IF($H70=$X$5,IF($F70*2*BI$47&gt;$AI$4,"",BI$47),IF($F70*BI$47&gt;$AI$4,"",BI$47))</f>
        <v>240</v>
      </c>
      <c r="BJ70" s="39">
        <f>IF($H70=$X$5,IF($F70*2*BJ$47&gt;$AI$4,"",BJ$47),IF($F70*BJ$47&gt;$AI$4,"",BJ$47))</f>
        <v>245</v>
      </c>
      <c r="BK70" s="39">
        <f>IF($H70=$X$5,IF($F70*2*BK$47&gt;$AI$4,"",BK$47),IF($F70*BK$47&gt;$AI$4,"",BK$47))</f>
        <v>250</v>
      </c>
      <c r="BL70" s="39">
        <f>IF($H70=$X$5,IF($F70*2*BL$47&gt;$AI$4,"",BL$47),IF($F70*BL$47&gt;$AI$4,"",BL$47))</f>
        <v>255</v>
      </c>
      <c r="BM70" s="39">
        <f>IF($H70=$X$5,IF($F70*2*BM$47&gt;$AI$4,"",BM$47),IF($F70*BM$47&gt;$AI$4,"",BM$47))</f>
        <v>260</v>
      </c>
      <c r="BN70" s="39">
        <f>IF($H70=$X$5,IF($F70*2*BN$47&gt;$AI$4,"",BN$47),IF($F70*BN$47&gt;$AI$4,"",BN$47))</f>
        <v>265</v>
      </c>
      <c r="BO70" s="39">
        <f>IF($H70=$X$5,IF($F70*2*BO$47&gt;$AI$4,"",BO$47),IF($F70*BO$47&gt;$AI$4,"",BO$47))</f>
        <v>270</v>
      </c>
      <c r="BP70" s="39">
        <f>IF($H70=$X$5,IF($F70*2*BP$47&gt;$AI$4,"",BP$47),IF($F70*BP$47&gt;$AI$4,"",BP$47))</f>
        <v>275</v>
      </c>
      <c r="BQ70" s="39">
        <f>IF($H70=$X$5,IF($F70*2*BQ$47&gt;$AI$4,"",BQ$47),IF($F70*BQ$47&gt;$AI$4,"",BQ$47))</f>
        <v>280</v>
      </c>
      <c r="BR70" s="39">
        <f>IF($H70=$X$5,IF($F70*2*BR$47&gt;$AI$4,"",BR$47),IF($F70*BR$47&gt;$AI$4,"",BR$47))</f>
        <v>285</v>
      </c>
      <c r="BS70" s="39">
        <f>IF($H70=$X$5,IF($F70*2*BS$47&gt;$AI$4,"",BS$47),IF($F70*BS$47&gt;$AI$4,"",BS$47))</f>
        <v>290</v>
      </c>
      <c r="BT70" s="39">
        <f>IF($H70=$X$5,IF($F70*2*BT$47&gt;$AI$4,"",BT$47),IF($F70*BT$47&gt;$AI$4,"",BT$47))</f>
        <v>295</v>
      </c>
      <c r="BU70" s="39">
        <f>IF($H70=$X$5,IF($F70*2*BU$47&gt;$AI$4,"",BU$47),IF($F70*BU$47&gt;$AI$4,"",BU$47))</f>
        <v>300</v>
      </c>
      <c r="BV70" s="39">
        <f>IF($H70=$X$5,IF($F70*2*BV$47&gt;$AI$4,"",BV$47),IF($F70*BV$47&gt;$AI$4,"",BV$47))</f>
        <v>305</v>
      </c>
      <c r="BW70" s="39">
        <f>IF($H70=$X$5,IF($F70*2*BW$47&gt;$AI$4,"",BW$47),IF($F70*BW$47&gt;$AI$4,"",BW$47))</f>
        <v>310</v>
      </c>
      <c r="BX70" s="39">
        <f>IF($H70=$X$5,IF($F70*2*BX$47&gt;$AI$4,"",BX$47),IF($F70*BX$47&gt;$AI$4,"",BX$47))</f>
        <v>315</v>
      </c>
      <c r="BY70" s="39">
        <f>IF($H70=$X$5,IF($F70*2*BY$47&gt;$AI$4,"",BY$47),IF($F70*BY$47&gt;$AI$4,"",BY$47))</f>
        <v>320</v>
      </c>
      <c r="BZ70" s="39">
        <f>IF($H70=$X$5,IF($F70*2*BZ$47&gt;$AI$4,"",BZ$47),IF($F70*BZ$47&gt;$AI$4,"",BZ$47))</f>
        <v>325</v>
      </c>
      <c r="CA70" s="39">
        <f>IF($H70=$X$5,IF($F70*2*CA$47&gt;$AI$4,"",CA$47),IF($F70*CA$47&gt;$AI$4,"",CA$47))</f>
        <v>330</v>
      </c>
      <c r="CB70" s="39">
        <f>IF($H70=$X$5,IF($F70*2*CB$47&gt;$AI$4,"",CB$47),IF($F70*CB$47&gt;$AI$4,"",CB$47))</f>
        <v>335</v>
      </c>
      <c r="CC70" s="39">
        <f>IF($H70=$X$5,IF($F70*2*CC$47&gt;$AI$4,"",CC$47),IF($F70*CC$47&gt;$AI$4,"",CC$47))</f>
        <v>340</v>
      </c>
      <c r="CD70" s="39">
        <f>IF($H70=$X$5,IF($F70*2*CD$47&gt;$AI$4,"",CD$47),IF($F70*CD$47&gt;$AI$4,"",CD$47))</f>
        <v>345</v>
      </c>
      <c r="CE70" s="39">
        <f>IF($H70=$X$5,IF($F70*2*CE$47&gt;$AI$4,"",CE$47),IF($F70*CE$47&gt;$AI$4,"",CE$47))</f>
        <v>350</v>
      </c>
      <c r="CF70" s="39">
        <f>IF($H70=$X$5,IF($F70*2*CF$47&gt;$AI$4,"",CF$47),IF($F70*CF$47&gt;$AI$4,"",CF$47))</f>
        <v>355</v>
      </c>
      <c r="CG70" s="39">
        <f>IF($H70=$X$5,IF($F70*2*CG$47&gt;$AI$4,"",CG$47),IF($F70*CG$47&gt;$AI$4,"",CG$47))</f>
        <v>360</v>
      </c>
      <c r="CH70" s="39">
        <f>IF($H70=$X$5,IF($F70*2*CH$47&gt;$AI$4,"",CH$47),IF($F70*CH$47&gt;$AI$4,"",CH$47))</f>
        <v>365</v>
      </c>
      <c r="CI70" s="39">
        <f>IF($H70=$X$5,IF($F70*2*CI$47&gt;$AI$4,"",CI$47),IF($F70*CI$47&gt;$AI$4,"",CI$47))</f>
        <v>370</v>
      </c>
      <c r="CJ70" s="39">
        <f>IF($H70=$X$5,IF($F70*2*CJ$47&gt;$AI$4,"",CJ$47),IF($F70*CJ$47&gt;$AI$4,"",CJ$47))</f>
        <v>375</v>
      </c>
      <c r="CK70" s="39">
        <f>IF($H70=$X$5,IF($F70*2*CK$47&gt;$AI$4,"",CK$47),IF($F70*CK$47&gt;$AI$4,"",CK$47))</f>
        <v>380</v>
      </c>
      <c r="CL70" s="39">
        <f>IF($H70=$X$5,IF($F70*2*CL$47&gt;$AI$4,"",CL$47),IF($F70*CL$47&gt;$AI$4,"",CL$47))</f>
        <v>385</v>
      </c>
      <c r="CM70" s="39">
        <f>IF($H70=$X$5,IF($F70*2*CM$47&gt;$AI$4,"",CM$47),IF($F70*CM$47&gt;$AI$4,"",CM$47))</f>
        <v>390</v>
      </c>
      <c r="CN70" s="39">
        <f>IF($H70=$X$5,IF($F70*2*CN$47&gt;$AI$4,"",CN$47),IF($F70*CN$47&gt;$AI$4,"",CN$47))</f>
        <v>395</v>
      </c>
      <c r="CO70" s="39">
        <f>IF($H70=$X$5,IF($F70*2*CO$47&gt;$AI$4,"",CO$47),IF($F70*CO$47&gt;$AI$4,"",CO$47))</f>
        <v>400</v>
      </c>
      <c r="CT70" s="131" t="str">
        <f>IF($C70=$W$3,$AC$3,IF($C70=$W$4,$AD$3,IF($C70=$W$5,$AE$3,"")))</f>
        <v/>
      </c>
      <c r="CU70" s="131" t="str">
        <f>IF($C70=$W$3,$AC$4,IF($C70=$W$4,$AD$4,IF($C70=$W$5,$AE$4,"")))</f>
        <v/>
      </c>
      <c r="CV70" s="131" t="str">
        <f>IF($C70=$W$3,$AC$5,IF($C70=$W$4,$AD$5,IF($C70=$W$5,$AE$5,"")))</f>
        <v/>
      </c>
      <c r="CW70" s="131" t="str">
        <f>IF($C70=$W$3,$AC$6,IF($C70=$W$4,$AD$6,IF($C70=$W$5,$AE$6,"")))</f>
        <v/>
      </c>
      <c r="CX70" s="131" t="str">
        <f>IF($C70=$W$3,$AC$7,IF($C70=$W$4,$AD$7,IF($C70=$W$5,$AE$7,"")))</f>
        <v/>
      </c>
      <c r="CY70" s="131" t="str">
        <f>IF($C70=$W$3,$AC$8,IF($C70=$W$4,$AD$8,IF($C70=$W$5,$AE$8,"")))</f>
        <v/>
      </c>
      <c r="CZ70" s="131" t="str">
        <f>IF($C70=$W$3,$AC$9,IF($C70=$W$4,$AD$9,IF($C70=$W$5,$AE$9,"")))</f>
        <v/>
      </c>
      <c r="DA70" s="131" t="str">
        <f>IF($C70=$W$3,$AC$10,IF($C70=$W$4,$AD$10,IF($C70=$W$5,$AE$10,"")))</f>
        <v/>
      </c>
      <c r="DB70" s="131" t="str">
        <f>IF($C70=$W$3,$AC$11,IF($C70=$W$4,$AD$11,IF($C70=$W$5,$AE$11,"")))</f>
        <v/>
      </c>
      <c r="DC70" s="131" t="str">
        <f>IF($C70=$W$3,$AC$12,IF($C70=$W$4,$AD$12,IF($C70=$W$5,$AE$12,"")))</f>
        <v/>
      </c>
      <c r="DD70" s="131" t="str">
        <f>IF($C70=$W$3,$AC$13,IF($C70=$W$4,$AD$13,IF($C70=$W$5,$AE$13,"")))</f>
        <v/>
      </c>
      <c r="DE70" s="131" t="str">
        <f>IF($C70=$W$3,$AC$14,IF($C70=$W$4,$AD$14,IF($C70=$W$5,$AE$14,"")))</f>
        <v/>
      </c>
      <c r="DF70" s="131" t="str">
        <f>IF($C70=$W$3,$AC$15,IF($C70=$W$4,$AD$15,IF($C70=$W$5,$AE$15,"")))</f>
        <v/>
      </c>
      <c r="DG70" s="131" t="str">
        <f>IF($C70=$W$3,$AC$16,IF($C70=$W$4,$AD$16,IF($C70=$W$5,$AE$16,"")))</f>
        <v/>
      </c>
      <c r="DH70" s="131" t="str">
        <f>IF($C70=$W$3,$AC$17,IF($C70=$W$4,$AD$17,IF($C70=$W$5,$AE$17,"")))</f>
        <v/>
      </c>
      <c r="DI70" s="131" t="str">
        <f>IF($C70=$W$3,$AC$18,IF($C70=$W$4,$AD$18,IF($C70=$W$5,$AE$18,"")))</f>
        <v/>
      </c>
      <c r="DJ70" s="131" t="str">
        <f>IF($C70=$W$3,$AC$19,IF($C70=$W$4,$AD$19,IF($C70=$W$5,$AE$19,"")))</f>
        <v/>
      </c>
      <c r="DK70" s="131" t="str">
        <f>IF($C70=$W$3,$AC$20,IF($C70=$W$4,$AD$20,IF($C70=$W$5,$AE$20,"")))</f>
        <v/>
      </c>
    </row>
    <row r="71" spans="1:115" s="43" customFormat="1" ht="20.100000000000001" customHeight="1" x14ac:dyDescent="0.25">
      <c r="A71" s="31" t="s">
        <v>34</v>
      </c>
      <c r="B71" s="30"/>
      <c r="C71" s="87"/>
      <c r="D71" s="132"/>
      <c r="E71" s="116"/>
      <c r="F71" s="116"/>
      <c r="G71" s="118"/>
      <c r="H71" s="65"/>
      <c r="I71" s="66"/>
      <c r="J71" s="95"/>
      <c r="M71" s="18"/>
      <c r="R71" s="39" t="str">
        <f>IFERROR(VLOOKUP(F71,$Y$3:$AB$20,2,FALSE),"")</f>
        <v/>
      </c>
      <c r="S71" s="39" t="str">
        <f>IFERROR(VLOOKUP(F71,$Y$3:$AB$20,3,FALSE),"")</f>
        <v/>
      </c>
      <c r="T71" s="39" t="str">
        <f>IFERROR(VLOOKUP(F71,$Y$3:$AB$20,4,FALSE),"")</f>
        <v/>
      </c>
      <c r="W71" s="39">
        <f>IF($H71=$X$5,IF($F71*2*W$47&gt;$AI$4,"",W$47),IF($F71*W$47&gt;$AI$4,"",W$47))</f>
        <v>50</v>
      </c>
      <c r="X71" s="39">
        <f>IF($H71=$X$5,IF($F71*2*X$47&gt;$AI$4,"",X$47),IF($F71*X$47&gt;$AI$4,"",X$47))</f>
        <v>55</v>
      </c>
      <c r="Y71" s="53">
        <f>IF($H71=$X$5,IF($F71*2*Y$47&gt;$AI$4,"",Y$47),IF($F71*Y$47&gt;$AI$4,"",Y$47))</f>
        <v>60</v>
      </c>
      <c r="Z71" s="39">
        <f>IF($H71=$X$5,IF($F71*2*Z$47&gt;$AI$4,"",Z$47),IF($F71*Z$47&gt;$AI$4,"",Z$47))</f>
        <v>65</v>
      </c>
      <c r="AA71" s="39">
        <f>IF($H71=$X$5,IF($F71*2*AA$47&gt;$AI$4,"",AA$47),IF($F71*AA$47&gt;$AI$4,"",AA$47))</f>
        <v>70</v>
      </c>
      <c r="AB71" s="39">
        <f>IF($H71=$X$5,IF($F71*2*AB$47&gt;$AI$4,"",AB$47),IF($F71*AB$47&gt;$AI$4,"",AB$47))</f>
        <v>75</v>
      </c>
      <c r="AC71" s="39">
        <f>IF($H71=$X$5,IF($F71*2*AC$47&gt;$AI$4,"",AC$47),IF($F71*AC$47&gt;$AI$4,"",AC$47))</f>
        <v>80</v>
      </c>
      <c r="AD71" s="39">
        <f>IF($H71=$X$5,IF($F71*2*AD$47&gt;$AI$4,"",AD$47),IF($F71*AD$47&gt;$AI$4,"",AD$47))</f>
        <v>85</v>
      </c>
      <c r="AE71" s="39">
        <f>IF($H71=$X$5,IF($F71*2*AE$47&gt;$AI$4,"",AE$47),IF($F71*AE$47&gt;$AI$4,"",AE$47))</f>
        <v>90</v>
      </c>
      <c r="AF71" s="39">
        <f>IF($H71=$X$5,IF($F71*2*AF$47&gt;$AI$4,"",AF$47),IF($F71*AF$47&gt;$AI$4,"",AF$47))</f>
        <v>95</v>
      </c>
      <c r="AG71" s="39">
        <f>IF($H71=$X$5,IF($F71*2*AG$47&gt;$AI$4,"",AG$47),IF($F71*AG$47&gt;$AI$4,"",AG$47))</f>
        <v>100</v>
      </c>
      <c r="AH71" s="39">
        <f>IF($H71=$X$5,IF($F71*2*AH$47&gt;$AI$4,"",AH$47),IF($F71*AH$47&gt;$AI$4,"",AH$47))</f>
        <v>105</v>
      </c>
      <c r="AI71" s="39">
        <f>IF($H71=$X$5,IF($F71*2*AI$47&gt;$AI$4,"",AI$47),IF($F71*AI$47&gt;$AI$4,"",AI$47))</f>
        <v>110</v>
      </c>
      <c r="AJ71" s="39">
        <f>IF($H71=$X$5,IF($F71*2*AJ$47&gt;$AI$4,"",AJ$47),IF($F71*AJ$47&gt;$AI$4,"",AJ$47))</f>
        <v>115</v>
      </c>
      <c r="AK71" s="39">
        <f>IF($H71=$X$5,IF($F71*2*AK$47&gt;$AI$4,"",AK$47),IF($F71*AK$47&gt;$AI$4,"",AK$47))</f>
        <v>120</v>
      </c>
      <c r="AL71" s="39">
        <f>IF($H71=$X$5,IF($F71*2*AL$47&gt;$AI$4,"",AL$47),IF($F71*AL$47&gt;$AI$4,"",AL$47))</f>
        <v>125</v>
      </c>
      <c r="AM71" s="39">
        <f>IF($H71=$X$5,IF($F71*2*AM$47&gt;$AI$4,"",AM$47),IF($F71*AM$47&gt;$AI$4,"",AM$47))</f>
        <v>130</v>
      </c>
      <c r="AN71" s="39">
        <f>IF($H71=$X$5,IF($F71*2*AN$47&gt;$AI$4,"",AN$47),IF($F71*AN$47&gt;$AI$4,"",AN$47))</f>
        <v>135</v>
      </c>
      <c r="AO71" s="39">
        <f>IF($H71=$X$5,IF($F71*2*AO$47&gt;$AI$4,"",AO$47),IF($F71*AO$47&gt;$AI$4,"",AO$47))</f>
        <v>140</v>
      </c>
      <c r="AP71" s="39">
        <f>IF($H71=$X$5,IF($F71*2*AP$47&gt;$AI$4,"",AP$47),IF($F71*AP$47&gt;$AI$4,"",AP$47))</f>
        <v>145</v>
      </c>
      <c r="AQ71" s="39">
        <f>IF($H71=$X$5,IF($F71*2*AQ$47&gt;$AI$4,"",AQ$47),IF($F71*AQ$47&gt;$AI$4,"",AQ$47))</f>
        <v>150</v>
      </c>
      <c r="AR71" s="39">
        <f>IF($H71=$X$5,IF($F71*2*AR$47&gt;$AI$4,"",AR$47),IF($F71*AR$47&gt;$AI$4,"",AR$47))</f>
        <v>155</v>
      </c>
      <c r="AS71" s="39">
        <f>IF($H71=$X$5,IF($F71*2*AS$47&gt;$AI$4,"",AS$47),IF($F71*AS$47&gt;$AI$4,"",AS$47))</f>
        <v>160</v>
      </c>
      <c r="AT71" s="39">
        <f>IF($H71=$X$5,IF($F71*2*AT$47&gt;$AI$4,"",AT$47),IF($F71*AT$47&gt;$AI$4,"",AT$47))</f>
        <v>165</v>
      </c>
      <c r="AU71" s="39">
        <f>IF($H71=$X$5,IF($F71*2*AU$47&gt;$AI$4,"",AU$47),IF($F71*AU$47&gt;$AI$4,"",AU$47))</f>
        <v>170</v>
      </c>
      <c r="AV71" s="39">
        <f>IF($H71=$X$5,IF($F71*2*AV$47&gt;$AI$4,"",AV$47),IF($F71*AV$47&gt;$AI$4,"",AV$47))</f>
        <v>175</v>
      </c>
      <c r="AW71" s="39">
        <f>IF($H71=$X$5,IF($F71*2*AW$47&gt;$AI$4,"",AW$47),IF($F71*AW$47&gt;$AI$4,"",AW$47))</f>
        <v>180</v>
      </c>
      <c r="AX71" s="39">
        <f>IF($H71=$X$5,IF($F71*2*AX$47&gt;$AI$4,"",AX$47),IF($F71*AX$47&gt;$AI$4,"",AX$47))</f>
        <v>185</v>
      </c>
      <c r="AY71" s="39">
        <f>IF($H71=$X$5,IF($F71*2*AY$47&gt;$AI$4,"",AY$47),IF($F71*AY$47&gt;$AI$4,"",AY$47))</f>
        <v>190</v>
      </c>
      <c r="AZ71" s="39">
        <f>IF($H71=$X$5,IF($F71*2*AZ$47&gt;$AI$4,"",AZ$47),IF($F71*AZ$47&gt;$AI$4,"",AZ$47))</f>
        <v>195</v>
      </c>
      <c r="BA71" s="39">
        <f>IF($H71=$X$5,IF($F71*2*BA$47&gt;$AI$4,"",BA$47),IF($F71*BA$47&gt;$AI$4,"",BA$47))</f>
        <v>200</v>
      </c>
      <c r="BB71" s="39">
        <f>IF($H71=$X$5,IF($F71*2*BB$47&gt;$AI$4,"",BB$47),IF($F71*BB$47&gt;$AI$4,"",BB$47))</f>
        <v>205</v>
      </c>
      <c r="BC71" s="39">
        <f>IF($H71=$X$5,IF($F71*2*BC$47&gt;$AI$4,"",BC$47),IF($F71*BC$47&gt;$AI$4,"",BC$47))</f>
        <v>210</v>
      </c>
      <c r="BD71" s="39">
        <f>IF($H71=$X$5,IF($F71*2*BD$47&gt;$AI$4,"",BD$47),IF($F71*BD$47&gt;$AI$4,"",BD$47))</f>
        <v>215</v>
      </c>
      <c r="BE71" s="39">
        <f>IF($H71=$X$5,IF($F71*2*BE$47&gt;$AI$4,"",BE$47),IF($F71*BE$47&gt;$AI$4,"",BE$47))</f>
        <v>220</v>
      </c>
      <c r="BF71" s="39">
        <f>IF($H71=$X$5,IF($F71*2*BF$47&gt;$AI$4,"",BF$47),IF($F71*BF$47&gt;$AI$4,"",BF$47))</f>
        <v>225</v>
      </c>
      <c r="BG71" s="39">
        <f>IF($H71=$X$5,IF($F71*2*BG$47&gt;$AI$4,"",BG$47),IF($F71*BG$47&gt;$AI$4,"",BG$47))</f>
        <v>230</v>
      </c>
      <c r="BH71" s="39">
        <f>IF($H71=$X$5,IF($F71*2*BH$47&gt;$AI$4,"",BH$47),IF($F71*BH$47&gt;$AI$4,"",BH$47))</f>
        <v>235</v>
      </c>
      <c r="BI71" s="39">
        <f>IF($H71=$X$5,IF($F71*2*BI$47&gt;$AI$4,"",BI$47),IF($F71*BI$47&gt;$AI$4,"",BI$47))</f>
        <v>240</v>
      </c>
      <c r="BJ71" s="39">
        <f>IF($H71=$X$5,IF($F71*2*BJ$47&gt;$AI$4,"",BJ$47),IF($F71*BJ$47&gt;$AI$4,"",BJ$47))</f>
        <v>245</v>
      </c>
      <c r="BK71" s="39">
        <f>IF($H71=$X$5,IF($F71*2*BK$47&gt;$AI$4,"",BK$47),IF($F71*BK$47&gt;$AI$4,"",BK$47))</f>
        <v>250</v>
      </c>
      <c r="BL71" s="39">
        <f>IF($H71=$X$5,IF($F71*2*BL$47&gt;$AI$4,"",BL$47),IF($F71*BL$47&gt;$AI$4,"",BL$47))</f>
        <v>255</v>
      </c>
      <c r="BM71" s="39">
        <f>IF($H71=$X$5,IF($F71*2*BM$47&gt;$AI$4,"",BM$47),IF($F71*BM$47&gt;$AI$4,"",BM$47))</f>
        <v>260</v>
      </c>
      <c r="BN71" s="39">
        <f>IF($H71=$X$5,IF($F71*2*BN$47&gt;$AI$4,"",BN$47),IF($F71*BN$47&gt;$AI$4,"",BN$47))</f>
        <v>265</v>
      </c>
      <c r="BO71" s="39">
        <f>IF($H71=$X$5,IF($F71*2*BO$47&gt;$AI$4,"",BO$47),IF($F71*BO$47&gt;$AI$4,"",BO$47))</f>
        <v>270</v>
      </c>
      <c r="BP71" s="39">
        <f>IF($H71=$X$5,IF($F71*2*BP$47&gt;$AI$4,"",BP$47),IF($F71*BP$47&gt;$AI$4,"",BP$47))</f>
        <v>275</v>
      </c>
      <c r="BQ71" s="39">
        <f>IF($H71=$X$5,IF($F71*2*BQ$47&gt;$AI$4,"",BQ$47),IF($F71*BQ$47&gt;$AI$4,"",BQ$47))</f>
        <v>280</v>
      </c>
      <c r="BR71" s="39">
        <f>IF($H71=$X$5,IF($F71*2*BR$47&gt;$AI$4,"",BR$47),IF($F71*BR$47&gt;$AI$4,"",BR$47))</f>
        <v>285</v>
      </c>
      <c r="BS71" s="39">
        <f>IF($H71=$X$5,IF($F71*2*BS$47&gt;$AI$4,"",BS$47),IF($F71*BS$47&gt;$AI$4,"",BS$47))</f>
        <v>290</v>
      </c>
      <c r="BT71" s="39">
        <f>IF($H71=$X$5,IF($F71*2*BT$47&gt;$AI$4,"",BT$47),IF($F71*BT$47&gt;$AI$4,"",BT$47))</f>
        <v>295</v>
      </c>
      <c r="BU71" s="39">
        <f>IF($H71=$X$5,IF($F71*2*BU$47&gt;$AI$4,"",BU$47),IF($F71*BU$47&gt;$AI$4,"",BU$47))</f>
        <v>300</v>
      </c>
      <c r="BV71" s="39">
        <f>IF($H71=$X$5,IF($F71*2*BV$47&gt;$AI$4,"",BV$47),IF($F71*BV$47&gt;$AI$4,"",BV$47))</f>
        <v>305</v>
      </c>
      <c r="BW71" s="39">
        <f>IF($H71=$X$5,IF($F71*2*BW$47&gt;$AI$4,"",BW$47),IF($F71*BW$47&gt;$AI$4,"",BW$47))</f>
        <v>310</v>
      </c>
      <c r="BX71" s="39">
        <f>IF($H71=$X$5,IF($F71*2*BX$47&gt;$AI$4,"",BX$47),IF($F71*BX$47&gt;$AI$4,"",BX$47))</f>
        <v>315</v>
      </c>
      <c r="BY71" s="39">
        <f>IF($H71=$X$5,IF($F71*2*BY$47&gt;$AI$4,"",BY$47),IF($F71*BY$47&gt;$AI$4,"",BY$47))</f>
        <v>320</v>
      </c>
      <c r="BZ71" s="39">
        <f>IF($H71=$X$5,IF($F71*2*BZ$47&gt;$AI$4,"",BZ$47),IF($F71*BZ$47&gt;$AI$4,"",BZ$47))</f>
        <v>325</v>
      </c>
      <c r="CA71" s="39">
        <f>IF($H71=$X$5,IF($F71*2*CA$47&gt;$AI$4,"",CA$47),IF($F71*CA$47&gt;$AI$4,"",CA$47))</f>
        <v>330</v>
      </c>
      <c r="CB71" s="39">
        <f>IF($H71=$X$5,IF($F71*2*CB$47&gt;$AI$4,"",CB$47),IF($F71*CB$47&gt;$AI$4,"",CB$47))</f>
        <v>335</v>
      </c>
      <c r="CC71" s="39">
        <f>IF($H71=$X$5,IF($F71*2*CC$47&gt;$AI$4,"",CC$47),IF($F71*CC$47&gt;$AI$4,"",CC$47))</f>
        <v>340</v>
      </c>
      <c r="CD71" s="39">
        <f>IF($H71=$X$5,IF($F71*2*CD$47&gt;$AI$4,"",CD$47),IF($F71*CD$47&gt;$AI$4,"",CD$47))</f>
        <v>345</v>
      </c>
      <c r="CE71" s="39">
        <f>IF($H71=$X$5,IF($F71*2*CE$47&gt;$AI$4,"",CE$47),IF($F71*CE$47&gt;$AI$4,"",CE$47))</f>
        <v>350</v>
      </c>
      <c r="CF71" s="39">
        <f>IF($H71=$X$5,IF($F71*2*CF$47&gt;$AI$4,"",CF$47),IF($F71*CF$47&gt;$AI$4,"",CF$47))</f>
        <v>355</v>
      </c>
      <c r="CG71" s="39">
        <f>IF($H71=$X$5,IF($F71*2*CG$47&gt;$AI$4,"",CG$47),IF($F71*CG$47&gt;$AI$4,"",CG$47))</f>
        <v>360</v>
      </c>
      <c r="CH71" s="39">
        <f>IF($H71=$X$5,IF($F71*2*CH$47&gt;$AI$4,"",CH$47),IF($F71*CH$47&gt;$AI$4,"",CH$47))</f>
        <v>365</v>
      </c>
      <c r="CI71" s="39">
        <f>IF($H71=$X$5,IF($F71*2*CI$47&gt;$AI$4,"",CI$47),IF($F71*CI$47&gt;$AI$4,"",CI$47))</f>
        <v>370</v>
      </c>
      <c r="CJ71" s="39">
        <f>IF($H71=$X$5,IF($F71*2*CJ$47&gt;$AI$4,"",CJ$47),IF($F71*CJ$47&gt;$AI$4,"",CJ$47))</f>
        <v>375</v>
      </c>
      <c r="CK71" s="39">
        <f>IF($H71=$X$5,IF($F71*2*CK$47&gt;$AI$4,"",CK$47),IF($F71*CK$47&gt;$AI$4,"",CK$47))</f>
        <v>380</v>
      </c>
      <c r="CL71" s="39">
        <f>IF($H71=$X$5,IF($F71*2*CL$47&gt;$AI$4,"",CL$47),IF($F71*CL$47&gt;$AI$4,"",CL$47))</f>
        <v>385</v>
      </c>
      <c r="CM71" s="39">
        <f>IF($H71=$X$5,IF($F71*2*CM$47&gt;$AI$4,"",CM$47),IF($F71*CM$47&gt;$AI$4,"",CM$47))</f>
        <v>390</v>
      </c>
      <c r="CN71" s="39">
        <f>IF($H71=$X$5,IF($F71*2*CN$47&gt;$AI$4,"",CN$47),IF($F71*CN$47&gt;$AI$4,"",CN$47))</f>
        <v>395</v>
      </c>
      <c r="CO71" s="39">
        <f>IF($H71=$X$5,IF($F71*2*CO$47&gt;$AI$4,"",CO$47),IF($F71*CO$47&gt;$AI$4,"",CO$47))</f>
        <v>400</v>
      </c>
      <c r="CT71" s="131" t="str">
        <f>IF($C71=$W$3,$AC$3,IF($C71=$W$4,$AD$3,IF($C71=$W$5,$AE$3,"")))</f>
        <v/>
      </c>
      <c r="CU71" s="131" t="str">
        <f>IF($C71=$W$3,$AC$4,IF($C71=$W$4,$AD$4,IF($C71=$W$5,$AE$4,"")))</f>
        <v/>
      </c>
      <c r="CV71" s="131" t="str">
        <f>IF($C71=$W$3,$AC$5,IF($C71=$W$4,$AD$5,IF($C71=$W$5,$AE$5,"")))</f>
        <v/>
      </c>
      <c r="CW71" s="131" t="str">
        <f>IF($C71=$W$3,$AC$6,IF($C71=$W$4,$AD$6,IF($C71=$W$5,$AE$6,"")))</f>
        <v/>
      </c>
      <c r="CX71" s="131" t="str">
        <f>IF($C71=$W$3,$AC$7,IF($C71=$W$4,$AD$7,IF($C71=$W$5,$AE$7,"")))</f>
        <v/>
      </c>
      <c r="CY71" s="131" t="str">
        <f>IF($C71=$W$3,$AC$8,IF($C71=$W$4,$AD$8,IF($C71=$W$5,$AE$8,"")))</f>
        <v/>
      </c>
      <c r="CZ71" s="131" t="str">
        <f>IF($C71=$W$3,$AC$9,IF($C71=$W$4,$AD$9,IF($C71=$W$5,$AE$9,"")))</f>
        <v/>
      </c>
      <c r="DA71" s="131" t="str">
        <f>IF($C71=$W$3,$AC$10,IF($C71=$W$4,$AD$10,IF($C71=$W$5,$AE$10,"")))</f>
        <v/>
      </c>
      <c r="DB71" s="131" t="str">
        <f>IF($C71=$W$3,$AC$11,IF($C71=$W$4,$AD$11,IF($C71=$W$5,$AE$11,"")))</f>
        <v/>
      </c>
      <c r="DC71" s="131" t="str">
        <f>IF($C71=$W$3,$AC$12,IF($C71=$W$4,$AD$12,IF($C71=$W$5,$AE$12,"")))</f>
        <v/>
      </c>
      <c r="DD71" s="131" t="str">
        <f>IF($C71=$W$3,$AC$13,IF($C71=$W$4,$AD$13,IF($C71=$W$5,$AE$13,"")))</f>
        <v/>
      </c>
      <c r="DE71" s="131" t="str">
        <f>IF($C71=$W$3,$AC$14,IF($C71=$W$4,$AD$14,IF($C71=$W$5,$AE$14,"")))</f>
        <v/>
      </c>
      <c r="DF71" s="131" t="str">
        <f>IF($C71=$W$3,$AC$15,IF($C71=$W$4,$AD$15,IF($C71=$W$5,$AE$15,"")))</f>
        <v/>
      </c>
      <c r="DG71" s="131" t="str">
        <f>IF($C71=$W$3,$AC$16,IF($C71=$W$4,$AD$16,IF($C71=$W$5,$AE$16,"")))</f>
        <v/>
      </c>
      <c r="DH71" s="131" t="str">
        <f>IF($C71=$W$3,$AC$17,IF($C71=$W$4,$AD$17,IF($C71=$W$5,$AE$17,"")))</f>
        <v/>
      </c>
      <c r="DI71" s="131" t="str">
        <f>IF($C71=$W$3,$AC$18,IF($C71=$W$4,$AD$18,IF($C71=$W$5,$AE$18,"")))</f>
        <v/>
      </c>
      <c r="DJ71" s="131" t="str">
        <f>IF($C71=$W$3,$AC$19,IF($C71=$W$4,$AD$19,IF($C71=$W$5,$AE$19,"")))</f>
        <v/>
      </c>
      <c r="DK71" s="131" t="str">
        <f>IF($C71=$W$3,$AC$20,IF($C71=$W$4,$AD$20,IF($C71=$W$5,$AE$20,"")))</f>
        <v/>
      </c>
    </row>
    <row r="72" spans="1:115" s="43" customFormat="1" ht="20.100000000000001" customHeight="1" x14ac:dyDescent="0.25">
      <c r="A72" s="31" t="s">
        <v>35</v>
      </c>
      <c r="B72" s="30"/>
      <c r="C72" s="87"/>
      <c r="D72" s="132"/>
      <c r="E72" s="116"/>
      <c r="F72" s="116"/>
      <c r="G72" s="118"/>
      <c r="H72" s="65"/>
      <c r="I72" s="66"/>
      <c r="J72" s="95"/>
      <c r="M72" s="18"/>
      <c r="R72" s="39" t="str">
        <f>IFERROR(VLOOKUP(F72,$Y$3:$AB$20,2,FALSE),"")</f>
        <v/>
      </c>
      <c r="S72" s="39" t="str">
        <f>IFERROR(VLOOKUP(F72,$Y$3:$AB$20,3,FALSE),"")</f>
        <v/>
      </c>
      <c r="T72" s="39" t="str">
        <f>IFERROR(VLOOKUP(F72,$Y$3:$AB$20,4,FALSE),"")</f>
        <v/>
      </c>
      <c r="W72" s="39">
        <f>IF($H72=$X$5,IF($F72*2*W$47&gt;$AI$4,"",W$47),IF($F72*W$47&gt;$AI$4,"",W$47))</f>
        <v>50</v>
      </c>
      <c r="X72" s="39">
        <f>IF($H72=$X$5,IF($F72*2*X$47&gt;$AI$4,"",X$47),IF($F72*X$47&gt;$AI$4,"",X$47))</f>
        <v>55</v>
      </c>
      <c r="Y72" s="53">
        <f>IF($H72=$X$5,IF($F72*2*Y$47&gt;$AI$4,"",Y$47),IF($F72*Y$47&gt;$AI$4,"",Y$47))</f>
        <v>60</v>
      </c>
      <c r="Z72" s="39">
        <f>IF($H72=$X$5,IF($F72*2*Z$47&gt;$AI$4,"",Z$47),IF($F72*Z$47&gt;$AI$4,"",Z$47))</f>
        <v>65</v>
      </c>
      <c r="AA72" s="39">
        <f>IF($H72=$X$5,IF($F72*2*AA$47&gt;$AI$4,"",AA$47),IF($F72*AA$47&gt;$AI$4,"",AA$47))</f>
        <v>70</v>
      </c>
      <c r="AB72" s="39">
        <f>IF($H72=$X$5,IF($F72*2*AB$47&gt;$AI$4,"",AB$47),IF($F72*AB$47&gt;$AI$4,"",AB$47))</f>
        <v>75</v>
      </c>
      <c r="AC72" s="39">
        <f>IF($H72=$X$5,IF($F72*2*AC$47&gt;$AI$4,"",AC$47),IF($F72*AC$47&gt;$AI$4,"",AC$47))</f>
        <v>80</v>
      </c>
      <c r="AD72" s="39">
        <f>IF($H72=$X$5,IF($F72*2*AD$47&gt;$AI$4,"",AD$47),IF($F72*AD$47&gt;$AI$4,"",AD$47))</f>
        <v>85</v>
      </c>
      <c r="AE72" s="39">
        <f>IF($H72=$X$5,IF($F72*2*AE$47&gt;$AI$4,"",AE$47),IF($F72*AE$47&gt;$AI$4,"",AE$47))</f>
        <v>90</v>
      </c>
      <c r="AF72" s="39">
        <f>IF($H72=$X$5,IF($F72*2*AF$47&gt;$AI$4,"",AF$47),IF($F72*AF$47&gt;$AI$4,"",AF$47))</f>
        <v>95</v>
      </c>
      <c r="AG72" s="39">
        <f>IF($H72=$X$5,IF($F72*2*AG$47&gt;$AI$4,"",AG$47),IF($F72*AG$47&gt;$AI$4,"",AG$47))</f>
        <v>100</v>
      </c>
      <c r="AH72" s="39">
        <f>IF($H72=$X$5,IF($F72*2*AH$47&gt;$AI$4,"",AH$47),IF($F72*AH$47&gt;$AI$4,"",AH$47))</f>
        <v>105</v>
      </c>
      <c r="AI72" s="39">
        <f>IF($H72=$X$5,IF($F72*2*AI$47&gt;$AI$4,"",AI$47),IF($F72*AI$47&gt;$AI$4,"",AI$47))</f>
        <v>110</v>
      </c>
      <c r="AJ72" s="39">
        <f>IF($H72=$X$5,IF($F72*2*AJ$47&gt;$AI$4,"",AJ$47),IF($F72*AJ$47&gt;$AI$4,"",AJ$47))</f>
        <v>115</v>
      </c>
      <c r="AK72" s="39">
        <f>IF($H72=$X$5,IF($F72*2*AK$47&gt;$AI$4,"",AK$47),IF($F72*AK$47&gt;$AI$4,"",AK$47))</f>
        <v>120</v>
      </c>
      <c r="AL72" s="39">
        <f>IF($H72=$X$5,IF($F72*2*AL$47&gt;$AI$4,"",AL$47),IF($F72*AL$47&gt;$AI$4,"",AL$47))</f>
        <v>125</v>
      </c>
      <c r="AM72" s="39">
        <f>IF($H72=$X$5,IF($F72*2*AM$47&gt;$AI$4,"",AM$47),IF($F72*AM$47&gt;$AI$4,"",AM$47))</f>
        <v>130</v>
      </c>
      <c r="AN72" s="39">
        <f>IF($H72=$X$5,IF($F72*2*AN$47&gt;$AI$4,"",AN$47),IF($F72*AN$47&gt;$AI$4,"",AN$47))</f>
        <v>135</v>
      </c>
      <c r="AO72" s="39">
        <f>IF($H72=$X$5,IF($F72*2*AO$47&gt;$AI$4,"",AO$47),IF($F72*AO$47&gt;$AI$4,"",AO$47))</f>
        <v>140</v>
      </c>
      <c r="AP72" s="39">
        <f>IF($H72=$X$5,IF($F72*2*AP$47&gt;$AI$4,"",AP$47),IF($F72*AP$47&gt;$AI$4,"",AP$47))</f>
        <v>145</v>
      </c>
      <c r="AQ72" s="39">
        <f>IF($H72=$X$5,IF($F72*2*AQ$47&gt;$AI$4,"",AQ$47),IF($F72*AQ$47&gt;$AI$4,"",AQ$47))</f>
        <v>150</v>
      </c>
      <c r="AR72" s="39">
        <f>IF($H72=$X$5,IF($F72*2*AR$47&gt;$AI$4,"",AR$47),IF($F72*AR$47&gt;$AI$4,"",AR$47))</f>
        <v>155</v>
      </c>
      <c r="AS72" s="39">
        <f>IF($H72=$X$5,IF($F72*2*AS$47&gt;$AI$4,"",AS$47),IF($F72*AS$47&gt;$AI$4,"",AS$47))</f>
        <v>160</v>
      </c>
      <c r="AT72" s="39">
        <f>IF($H72=$X$5,IF($F72*2*AT$47&gt;$AI$4,"",AT$47),IF($F72*AT$47&gt;$AI$4,"",AT$47))</f>
        <v>165</v>
      </c>
      <c r="AU72" s="39">
        <f>IF($H72=$X$5,IF($F72*2*AU$47&gt;$AI$4,"",AU$47),IF($F72*AU$47&gt;$AI$4,"",AU$47))</f>
        <v>170</v>
      </c>
      <c r="AV72" s="39">
        <f>IF($H72=$X$5,IF($F72*2*AV$47&gt;$AI$4,"",AV$47),IF($F72*AV$47&gt;$AI$4,"",AV$47))</f>
        <v>175</v>
      </c>
      <c r="AW72" s="39">
        <f>IF($H72=$X$5,IF($F72*2*AW$47&gt;$AI$4,"",AW$47),IF($F72*AW$47&gt;$AI$4,"",AW$47))</f>
        <v>180</v>
      </c>
      <c r="AX72" s="39">
        <f>IF($H72=$X$5,IF($F72*2*AX$47&gt;$AI$4,"",AX$47),IF($F72*AX$47&gt;$AI$4,"",AX$47))</f>
        <v>185</v>
      </c>
      <c r="AY72" s="39">
        <f>IF($H72=$X$5,IF($F72*2*AY$47&gt;$AI$4,"",AY$47),IF($F72*AY$47&gt;$AI$4,"",AY$47))</f>
        <v>190</v>
      </c>
      <c r="AZ72" s="39">
        <f>IF($H72=$X$5,IF($F72*2*AZ$47&gt;$AI$4,"",AZ$47),IF($F72*AZ$47&gt;$AI$4,"",AZ$47))</f>
        <v>195</v>
      </c>
      <c r="BA72" s="39">
        <f>IF($H72=$X$5,IF($F72*2*BA$47&gt;$AI$4,"",BA$47),IF($F72*BA$47&gt;$AI$4,"",BA$47))</f>
        <v>200</v>
      </c>
      <c r="BB72" s="39">
        <f>IF($H72=$X$5,IF($F72*2*BB$47&gt;$AI$4,"",BB$47),IF($F72*BB$47&gt;$AI$4,"",BB$47))</f>
        <v>205</v>
      </c>
      <c r="BC72" s="39">
        <f>IF($H72=$X$5,IF($F72*2*BC$47&gt;$AI$4,"",BC$47),IF($F72*BC$47&gt;$AI$4,"",BC$47))</f>
        <v>210</v>
      </c>
      <c r="BD72" s="39">
        <f>IF($H72=$X$5,IF($F72*2*BD$47&gt;$AI$4,"",BD$47),IF($F72*BD$47&gt;$AI$4,"",BD$47))</f>
        <v>215</v>
      </c>
      <c r="BE72" s="39">
        <f>IF($H72=$X$5,IF($F72*2*BE$47&gt;$AI$4,"",BE$47),IF($F72*BE$47&gt;$AI$4,"",BE$47))</f>
        <v>220</v>
      </c>
      <c r="BF72" s="39">
        <f>IF($H72=$X$5,IF($F72*2*BF$47&gt;$AI$4,"",BF$47),IF($F72*BF$47&gt;$AI$4,"",BF$47))</f>
        <v>225</v>
      </c>
      <c r="BG72" s="39">
        <f>IF($H72=$X$5,IF($F72*2*BG$47&gt;$AI$4,"",BG$47),IF($F72*BG$47&gt;$AI$4,"",BG$47))</f>
        <v>230</v>
      </c>
      <c r="BH72" s="39">
        <f>IF($H72=$X$5,IF($F72*2*BH$47&gt;$AI$4,"",BH$47),IF($F72*BH$47&gt;$AI$4,"",BH$47))</f>
        <v>235</v>
      </c>
      <c r="BI72" s="39">
        <f>IF($H72=$X$5,IF($F72*2*BI$47&gt;$AI$4,"",BI$47),IF($F72*BI$47&gt;$AI$4,"",BI$47))</f>
        <v>240</v>
      </c>
      <c r="BJ72" s="39">
        <f>IF($H72=$X$5,IF($F72*2*BJ$47&gt;$AI$4,"",BJ$47),IF($F72*BJ$47&gt;$AI$4,"",BJ$47))</f>
        <v>245</v>
      </c>
      <c r="BK72" s="39">
        <f>IF($H72=$X$5,IF($F72*2*BK$47&gt;$AI$4,"",BK$47),IF($F72*BK$47&gt;$AI$4,"",BK$47))</f>
        <v>250</v>
      </c>
      <c r="BL72" s="39">
        <f>IF($H72=$X$5,IF($F72*2*BL$47&gt;$AI$4,"",BL$47),IF($F72*BL$47&gt;$AI$4,"",BL$47))</f>
        <v>255</v>
      </c>
      <c r="BM72" s="39">
        <f>IF($H72=$X$5,IF($F72*2*BM$47&gt;$AI$4,"",BM$47),IF($F72*BM$47&gt;$AI$4,"",BM$47))</f>
        <v>260</v>
      </c>
      <c r="BN72" s="39">
        <f>IF($H72=$X$5,IF($F72*2*BN$47&gt;$AI$4,"",BN$47),IF($F72*BN$47&gt;$AI$4,"",BN$47))</f>
        <v>265</v>
      </c>
      <c r="BO72" s="39">
        <f>IF($H72=$X$5,IF($F72*2*BO$47&gt;$AI$4,"",BO$47),IF($F72*BO$47&gt;$AI$4,"",BO$47))</f>
        <v>270</v>
      </c>
      <c r="BP72" s="39">
        <f>IF($H72=$X$5,IF($F72*2*BP$47&gt;$AI$4,"",BP$47),IF($F72*BP$47&gt;$AI$4,"",BP$47))</f>
        <v>275</v>
      </c>
      <c r="BQ72" s="39">
        <f>IF($H72=$X$5,IF($F72*2*BQ$47&gt;$AI$4,"",BQ$47),IF($F72*BQ$47&gt;$AI$4,"",BQ$47))</f>
        <v>280</v>
      </c>
      <c r="BR72" s="39">
        <f>IF($H72=$X$5,IF($F72*2*BR$47&gt;$AI$4,"",BR$47),IF($F72*BR$47&gt;$AI$4,"",BR$47))</f>
        <v>285</v>
      </c>
      <c r="BS72" s="39">
        <f>IF($H72=$X$5,IF($F72*2*BS$47&gt;$AI$4,"",BS$47),IF($F72*BS$47&gt;$AI$4,"",BS$47))</f>
        <v>290</v>
      </c>
      <c r="BT72" s="39">
        <f>IF($H72=$X$5,IF($F72*2*BT$47&gt;$AI$4,"",BT$47),IF($F72*BT$47&gt;$AI$4,"",BT$47))</f>
        <v>295</v>
      </c>
      <c r="BU72" s="39">
        <f>IF($H72=$X$5,IF($F72*2*BU$47&gt;$AI$4,"",BU$47),IF($F72*BU$47&gt;$AI$4,"",BU$47))</f>
        <v>300</v>
      </c>
      <c r="BV72" s="39">
        <f>IF($H72=$X$5,IF($F72*2*BV$47&gt;$AI$4,"",BV$47),IF($F72*BV$47&gt;$AI$4,"",BV$47))</f>
        <v>305</v>
      </c>
      <c r="BW72" s="39">
        <f>IF($H72=$X$5,IF($F72*2*BW$47&gt;$AI$4,"",BW$47),IF($F72*BW$47&gt;$AI$4,"",BW$47))</f>
        <v>310</v>
      </c>
      <c r="BX72" s="39">
        <f>IF($H72=$X$5,IF($F72*2*BX$47&gt;$AI$4,"",BX$47),IF($F72*BX$47&gt;$AI$4,"",BX$47))</f>
        <v>315</v>
      </c>
      <c r="BY72" s="39">
        <f>IF($H72=$X$5,IF($F72*2*BY$47&gt;$AI$4,"",BY$47),IF($F72*BY$47&gt;$AI$4,"",BY$47))</f>
        <v>320</v>
      </c>
      <c r="BZ72" s="39">
        <f>IF($H72=$X$5,IF($F72*2*BZ$47&gt;$AI$4,"",BZ$47),IF($F72*BZ$47&gt;$AI$4,"",BZ$47))</f>
        <v>325</v>
      </c>
      <c r="CA72" s="39">
        <f>IF($H72=$X$5,IF($F72*2*CA$47&gt;$AI$4,"",CA$47),IF($F72*CA$47&gt;$AI$4,"",CA$47))</f>
        <v>330</v>
      </c>
      <c r="CB72" s="39">
        <f>IF($H72=$X$5,IF($F72*2*CB$47&gt;$AI$4,"",CB$47),IF($F72*CB$47&gt;$AI$4,"",CB$47))</f>
        <v>335</v>
      </c>
      <c r="CC72" s="39">
        <f>IF($H72=$X$5,IF($F72*2*CC$47&gt;$AI$4,"",CC$47),IF($F72*CC$47&gt;$AI$4,"",CC$47))</f>
        <v>340</v>
      </c>
      <c r="CD72" s="39">
        <f>IF($H72=$X$5,IF($F72*2*CD$47&gt;$AI$4,"",CD$47),IF($F72*CD$47&gt;$AI$4,"",CD$47))</f>
        <v>345</v>
      </c>
      <c r="CE72" s="39">
        <f>IF($H72=$X$5,IF($F72*2*CE$47&gt;$AI$4,"",CE$47),IF($F72*CE$47&gt;$AI$4,"",CE$47))</f>
        <v>350</v>
      </c>
      <c r="CF72" s="39">
        <f>IF($H72=$X$5,IF($F72*2*CF$47&gt;$AI$4,"",CF$47),IF($F72*CF$47&gt;$AI$4,"",CF$47))</f>
        <v>355</v>
      </c>
      <c r="CG72" s="39">
        <f>IF($H72=$X$5,IF($F72*2*CG$47&gt;$AI$4,"",CG$47),IF($F72*CG$47&gt;$AI$4,"",CG$47))</f>
        <v>360</v>
      </c>
      <c r="CH72" s="39">
        <f>IF($H72=$X$5,IF($F72*2*CH$47&gt;$AI$4,"",CH$47),IF($F72*CH$47&gt;$AI$4,"",CH$47))</f>
        <v>365</v>
      </c>
      <c r="CI72" s="39">
        <f>IF($H72=$X$5,IF($F72*2*CI$47&gt;$AI$4,"",CI$47),IF($F72*CI$47&gt;$AI$4,"",CI$47))</f>
        <v>370</v>
      </c>
      <c r="CJ72" s="39">
        <f>IF($H72=$X$5,IF($F72*2*CJ$47&gt;$AI$4,"",CJ$47),IF($F72*CJ$47&gt;$AI$4,"",CJ$47))</f>
        <v>375</v>
      </c>
      <c r="CK72" s="39">
        <f>IF($H72=$X$5,IF($F72*2*CK$47&gt;$AI$4,"",CK$47),IF($F72*CK$47&gt;$AI$4,"",CK$47))</f>
        <v>380</v>
      </c>
      <c r="CL72" s="39">
        <f>IF($H72=$X$5,IF($F72*2*CL$47&gt;$AI$4,"",CL$47),IF($F72*CL$47&gt;$AI$4,"",CL$47))</f>
        <v>385</v>
      </c>
      <c r="CM72" s="39">
        <f>IF($H72=$X$5,IF($F72*2*CM$47&gt;$AI$4,"",CM$47),IF($F72*CM$47&gt;$AI$4,"",CM$47))</f>
        <v>390</v>
      </c>
      <c r="CN72" s="39">
        <f>IF($H72=$X$5,IF($F72*2*CN$47&gt;$AI$4,"",CN$47),IF($F72*CN$47&gt;$AI$4,"",CN$47))</f>
        <v>395</v>
      </c>
      <c r="CO72" s="39">
        <f>IF($H72=$X$5,IF($F72*2*CO$47&gt;$AI$4,"",CO$47),IF($F72*CO$47&gt;$AI$4,"",CO$47))</f>
        <v>400</v>
      </c>
      <c r="CT72" s="131" t="str">
        <f>IF($C72=$W$3,$AC$3,IF($C72=$W$4,$AD$3,IF($C72=$W$5,$AE$3,"")))</f>
        <v/>
      </c>
      <c r="CU72" s="131" t="str">
        <f>IF($C72=$W$3,$AC$4,IF($C72=$W$4,$AD$4,IF($C72=$W$5,$AE$4,"")))</f>
        <v/>
      </c>
      <c r="CV72" s="131" t="str">
        <f>IF($C72=$W$3,$AC$5,IF($C72=$W$4,$AD$5,IF($C72=$W$5,$AE$5,"")))</f>
        <v/>
      </c>
      <c r="CW72" s="131" t="str">
        <f>IF($C72=$W$3,$AC$6,IF($C72=$W$4,$AD$6,IF($C72=$W$5,$AE$6,"")))</f>
        <v/>
      </c>
      <c r="CX72" s="131" t="str">
        <f>IF($C72=$W$3,$AC$7,IF($C72=$W$4,$AD$7,IF($C72=$W$5,$AE$7,"")))</f>
        <v/>
      </c>
      <c r="CY72" s="131" t="str">
        <f>IF($C72=$W$3,$AC$8,IF($C72=$W$4,$AD$8,IF($C72=$W$5,$AE$8,"")))</f>
        <v/>
      </c>
      <c r="CZ72" s="131" t="str">
        <f>IF($C72=$W$3,$AC$9,IF($C72=$W$4,$AD$9,IF($C72=$W$5,$AE$9,"")))</f>
        <v/>
      </c>
      <c r="DA72" s="131" t="str">
        <f>IF($C72=$W$3,$AC$10,IF($C72=$W$4,$AD$10,IF($C72=$W$5,$AE$10,"")))</f>
        <v/>
      </c>
      <c r="DB72" s="131" t="str">
        <f>IF($C72=$W$3,$AC$11,IF($C72=$W$4,$AD$11,IF($C72=$W$5,$AE$11,"")))</f>
        <v/>
      </c>
      <c r="DC72" s="131" t="str">
        <f>IF($C72=$W$3,$AC$12,IF($C72=$W$4,$AD$12,IF($C72=$W$5,$AE$12,"")))</f>
        <v/>
      </c>
      <c r="DD72" s="131" t="str">
        <f>IF($C72=$W$3,$AC$13,IF($C72=$W$4,$AD$13,IF($C72=$W$5,$AE$13,"")))</f>
        <v/>
      </c>
      <c r="DE72" s="131" t="str">
        <f>IF($C72=$W$3,$AC$14,IF($C72=$W$4,$AD$14,IF($C72=$W$5,$AE$14,"")))</f>
        <v/>
      </c>
      <c r="DF72" s="131" t="str">
        <f>IF($C72=$W$3,$AC$15,IF($C72=$W$4,$AD$15,IF($C72=$W$5,$AE$15,"")))</f>
        <v/>
      </c>
      <c r="DG72" s="131" t="str">
        <f>IF($C72=$W$3,$AC$16,IF($C72=$W$4,$AD$16,IF($C72=$W$5,$AE$16,"")))</f>
        <v/>
      </c>
      <c r="DH72" s="131" t="str">
        <f>IF($C72=$W$3,$AC$17,IF($C72=$W$4,$AD$17,IF($C72=$W$5,$AE$17,"")))</f>
        <v/>
      </c>
      <c r="DI72" s="131" t="str">
        <f>IF($C72=$W$3,$AC$18,IF($C72=$W$4,$AD$18,IF($C72=$W$5,$AE$18,"")))</f>
        <v/>
      </c>
      <c r="DJ72" s="131" t="str">
        <f>IF($C72=$W$3,$AC$19,IF($C72=$W$4,$AD$19,IF($C72=$W$5,$AE$19,"")))</f>
        <v/>
      </c>
      <c r="DK72" s="131" t="str">
        <f>IF($C72=$W$3,$AC$20,IF($C72=$W$4,$AD$20,IF($C72=$W$5,$AE$20,"")))</f>
        <v/>
      </c>
    </row>
    <row r="73" spans="1:115" s="43" customFormat="1" ht="20.100000000000001" customHeight="1" x14ac:dyDescent="0.25">
      <c r="A73" s="31" t="s">
        <v>36</v>
      </c>
      <c r="B73" s="30"/>
      <c r="C73" s="87"/>
      <c r="D73" s="132"/>
      <c r="E73" s="116"/>
      <c r="F73" s="116"/>
      <c r="G73" s="118"/>
      <c r="H73" s="65"/>
      <c r="I73" s="66"/>
      <c r="J73" s="95"/>
      <c r="M73" s="18"/>
      <c r="R73" s="39" t="str">
        <f>IFERROR(VLOOKUP(F73,$Y$3:$AB$20,2,FALSE),"")</f>
        <v/>
      </c>
      <c r="S73" s="39" t="str">
        <f>IFERROR(VLOOKUP(F73,$Y$3:$AB$20,3,FALSE),"")</f>
        <v/>
      </c>
      <c r="T73" s="39" t="str">
        <f>IFERROR(VLOOKUP(F73,$Y$3:$AB$20,4,FALSE),"")</f>
        <v/>
      </c>
      <c r="W73" s="39">
        <f>IF($H73=$X$5,IF($F73*2*W$47&gt;$AI$4,"",W$47),IF($F73*W$47&gt;$AI$4,"",W$47))</f>
        <v>50</v>
      </c>
      <c r="X73" s="39">
        <f>IF($H73=$X$5,IF($F73*2*X$47&gt;$AI$4,"",X$47),IF($F73*X$47&gt;$AI$4,"",X$47))</f>
        <v>55</v>
      </c>
      <c r="Y73" s="53">
        <f>IF($H73=$X$5,IF($F73*2*Y$47&gt;$AI$4,"",Y$47),IF($F73*Y$47&gt;$AI$4,"",Y$47))</f>
        <v>60</v>
      </c>
      <c r="Z73" s="39">
        <f>IF($H73=$X$5,IF($F73*2*Z$47&gt;$AI$4,"",Z$47),IF($F73*Z$47&gt;$AI$4,"",Z$47))</f>
        <v>65</v>
      </c>
      <c r="AA73" s="39">
        <f>IF($H73=$X$5,IF($F73*2*AA$47&gt;$AI$4,"",AA$47),IF($F73*AA$47&gt;$AI$4,"",AA$47))</f>
        <v>70</v>
      </c>
      <c r="AB73" s="39">
        <f>IF($H73=$X$5,IF($F73*2*AB$47&gt;$AI$4,"",AB$47),IF($F73*AB$47&gt;$AI$4,"",AB$47))</f>
        <v>75</v>
      </c>
      <c r="AC73" s="39">
        <f>IF($H73=$X$5,IF($F73*2*AC$47&gt;$AI$4,"",AC$47),IF($F73*AC$47&gt;$AI$4,"",AC$47))</f>
        <v>80</v>
      </c>
      <c r="AD73" s="39">
        <f>IF($H73=$X$5,IF($F73*2*AD$47&gt;$AI$4,"",AD$47),IF($F73*AD$47&gt;$AI$4,"",AD$47))</f>
        <v>85</v>
      </c>
      <c r="AE73" s="39">
        <f>IF($H73=$X$5,IF($F73*2*AE$47&gt;$AI$4,"",AE$47),IF($F73*AE$47&gt;$AI$4,"",AE$47))</f>
        <v>90</v>
      </c>
      <c r="AF73" s="39">
        <f>IF($H73=$X$5,IF($F73*2*AF$47&gt;$AI$4,"",AF$47),IF($F73*AF$47&gt;$AI$4,"",AF$47))</f>
        <v>95</v>
      </c>
      <c r="AG73" s="39">
        <f>IF($H73=$X$5,IF($F73*2*AG$47&gt;$AI$4,"",AG$47),IF($F73*AG$47&gt;$AI$4,"",AG$47))</f>
        <v>100</v>
      </c>
      <c r="AH73" s="39">
        <f>IF($H73=$X$5,IF($F73*2*AH$47&gt;$AI$4,"",AH$47),IF($F73*AH$47&gt;$AI$4,"",AH$47))</f>
        <v>105</v>
      </c>
      <c r="AI73" s="39">
        <f>IF($H73=$X$5,IF($F73*2*AI$47&gt;$AI$4,"",AI$47),IF($F73*AI$47&gt;$AI$4,"",AI$47))</f>
        <v>110</v>
      </c>
      <c r="AJ73" s="39">
        <f>IF($H73=$X$5,IF($F73*2*AJ$47&gt;$AI$4,"",AJ$47),IF($F73*AJ$47&gt;$AI$4,"",AJ$47))</f>
        <v>115</v>
      </c>
      <c r="AK73" s="39">
        <f>IF($H73=$X$5,IF($F73*2*AK$47&gt;$AI$4,"",AK$47),IF($F73*AK$47&gt;$AI$4,"",AK$47))</f>
        <v>120</v>
      </c>
      <c r="AL73" s="39">
        <f>IF($H73=$X$5,IF($F73*2*AL$47&gt;$AI$4,"",AL$47),IF($F73*AL$47&gt;$AI$4,"",AL$47))</f>
        <v>125</v>
      </c>
      <c r="AM73" s="39">
        <f>IF($H73=$X$5,IF($F73*2*AM$47&gt;$AI$4,"",AM$47),IF($F73*AM$47&gt;$AI$4,"",AM$47))</f>
        <v>130</v>
      </c>
      <c r="AN73" s="39">
        <f>IF($H73=$X$5,IF($F73*2*AN$47&gt;$AI$4,"",AN$47),IF($F73*AN$47&gt;$AI$4,"",AN$47))</f>
        <v>135</v>
      </c>
      <c r="AO73" s="39">
        <f>IF($H73=$X$5,IF($F73*2*AO$47&gt;$AI$4,"",AO$47),IF($F73*AO$47&gt;$AI$4,"",AO$47))</f>
        <v>140</v>
      </c>
      <c r="AP73" s="39">
        <f>IF($H73=$X$5,IF($F73*2*AP$47&gt;$AI$4,"",AP$47),IF($F73*AP$47&gt;$AI$4,"",AP$47))</f>
        <v>145</v>
      </c>
      <c r="AQ73" s="39">
        <f>IF($H73=$X$5,IF($F73*2*AQ$47&gt;$AI$4,"",AQ$47),IF($F73*AQ$47&gt;$AI$4,"",AQ$47))</f>
        <v>150</v>
      </c>
      <c r="AR73" s="39">
        <f>IF($H73=$X$5,IF($F73*2*AR$47&gt;$AI$4,"",AR$47),IF($F73*AR$47&gt;$AI$4,"",AR$47))</f>
        <v>155</v>
      </c>
      <c r="AS73" s="39">
        <f>IF($H73=$X$5,IF($F73*2*AS$47&gt;$AI$4,"",AS$47),IF($F73*AS$47&gt;$AI$4,"",AS$47))</f>
        <v>160</v>
      </c>
      <c r="AT73" s="39">
        <f>IF($H73=$X$5,IF($F73*2*AT$47&gt;$AI$4,"",AT$47),IF($F73*AT$47&gt;$AI$4,"",AT$47))</f>
        <v>165</v>
      </c>
      <c r="AU73" s="39">
        <f>IF($H73=$X$5,IF($F73*2*AU$47&gt;$AI$4,"",AU$47),IF($F73*AU$47&gt;$AI$4,"",AU$47))</f>
        <v>170</v>
      </c>
      <c r="AV73" s="39">
        <f>IF($H73=$X$5,IF($F73*2*AV$47&gt;$AI$4,"",AV$47),IF($F73*AV$47&gt;$AI$4,"",AV$47))</f>
        <v>175</v>
      </c>
      <c r="AW73" s="39">
        <f>IF($H73=$X$5,IF($F73*2*AW$47&gt;$AI$4,"",AW$47),IF($F73*AW$47&gt;$AI$4,"",AW$47))</f>
        <v>180</v>
      </c>
      <c r="AX73" s="39">
        <f>IF($H73=$X$5,IF($F73*2*AX$47&gt;$AI$4,"",AX$47),IF($F73*AX$47&gt;$AI$4,"",AX$47))</f>
        <v>185</v>
      </c>
      <c r="AY73" s="39">
        <f>IF($H73=$X$5,IF($F73*2*AY$47&gt;$AI$4,"",AY$47),IF($F73*AY$47&gt;$AI$4,"",AY$47))</f>
        <v>190</v>
      </c>
      <c r="AZ73" s="39">
        <f>IF($H73=$X$5,IF($F73*2*AZ$47&gt;$AI$4,"",AZ$47),IF($F73*AZ$47&gt;$AI$4,"",AZ$47))</f>
        <v>195</v>
      </c>
      <c r="BA73" s="39">
        <f>IF($H73=$X$5,IF($F73*2*BA$47&gt;$AI$4,"",BA$47),IF($F73*BA$47&gt;$AI$4,"",BA$47))</f>
        <v>200</v>
      </c>
      <c r="BB73" s="39">
        <f>IF($H73=$X$5,IF($F73*2*BB$47&gt;$AI$4,"",BB$47),IF($F73*BB$47&gt;$AI$4,"",BB$47))</f>
        <v>205</v>
      </c>
      <c r="BC73" s="39">
        <f>IF($H73=$X$5,IF($F73*2*BC$47&gt;$AI$4,"",BC$47),IF($F73*BC$47&gt;$AI$4,"",BC$47))</f>
        <v>210</v>
      </c>
      <c r="BD73" s="39">
        <f>IF($H73=$X$5,IF($F73*2*BD$47&gt;$AI$4,"",BD$47),IF($F73*BD$47&gt;$AI$4,"",BD$47))</f>
        <v>215</v>
      </c>
      <c r="BE73" s="39">
        <f>IF($H73=$X$5,IF($F73*2*BE$47&gt;$AI$4,"",BE$47),IF($F73*BE$47&gt;$AI$4,"",BE$47))</f>
        <v>220</v>
      </c>
      <c r="BF73" s="39">
        <f>IF($H73=$X$5,IF($F73*2*BF$47&gt;$AI$4,"",BF$47),IF($F73*BF$47&gt;$AI$4,"",BF$47))</f>
        <v>225</v>
      </c>
      <c r="BG73" s="39">
        <f>IF($H73=$X$5,IF($F73*2*BG$47&gt;$AI$4,"",BG$47),IF($F73*BG$47&gt;$AI$4,"",BG$47))</f>
        <v>230</v>
      </c>
      <c r="BH73" s="39">
        <f>IF($H73=$X$5,IF($F73*2*BH$47&gt;$AI$4,"",BH$47),IF($F73*BH$47&gt;$AI$4,"",BH$47))</f>
        <v>235</v>
      </c>
      <c r="BI73" s="39">
        <f>IF($H73=$X$5,IF($F73*2*BI$47&gt;$AI$4,"",BI$47),IF($F73*BI$47&gt;$AI$4,"",BI$47))</f>
        <v>240</v>
      </c>
      <c r="BJ73" s="39">
        <f>IF($H73=$X$5,IF($F73*2*BJ$47&gt;$AI$4,"",BJ$47),IF($F73*BJ$47&gt;$AI$4,"",BJ$47))</f>
        <v>245</v>
      </c>
      <c r="BK73" s="39">
        <f>IF($H73=$X$5,IF($F73*2*BK$47&gt;$AI$4,"",BK$47),IF($F73*BK$47&gt;$AI$4,"",BK$47))</f>
        <v>250</v>
      </c>
      <c r="BL73" s="39">
        <f>IF($H73=$X$5,IF($F73*2*BL$47&gt;$AI$4,"",BL$47),IF($F73*BL$47&gt;$AI$4,"",BL$47))</f>
        <v>255</v>
      </c>
      <c r="BM73" s="39">
        <f>IF($H73=$X$5,IF($F73*2*BM$47&gt;$AI$4,"",BM$47),IF($F73*BM$47&gt;$AI$4,"",BM$47))</f>
        <v>260</v>
      </c>
      <c r="BN73" s="39">
        <f>IF($H73=$X$5,IF($F73*2*BN$47&gt;$AI$4,"",BN$47),IF($F73*BN$47&gt;$AI$4,"",BN$47))</f>
        <v>265</v>
      </c>
      <c r="BO73" s="39">
        <f>IF($H73=$X$5,IF($F73*2*BO$47&gt;$AI$4,"",BO$47),IF($F73*BO$47&gt;$AI$4,"",BO$47))</f>
        <v>270</v>
      </c>
      <c r="BP73" s="39">
        <f>IF($H73=$X$5,IF($F73*2*BP$47&gt;$AI$4,"",BP$47),IF($F73*BP$47&gt;$AI$4,"",BP$47))</f>
        <v>275</v>
      </c>
      <c r="BQ73" s="39">
        <f>IF($H73=$X$5,IF($F73*2*BQ$47&gt;$AI$4,"",BQ$47),IF($F73*BQ$47&gt;$AI$4,"",BQ$47))</f>
        <v>280</v>
      </c>
      <c r="BR73" s="39">
        <f>IF($H73=$X$5,IF($F73*2*BR$47&gt;$AI$4,"",BR$47),IF($F73*BR$47&gt;$AI$4,"",BR$47))</f>
        <v>285</v>
      </c>
      <c r="BS73" s="39">
        <f>IF($H73=$X$5,IF($F73*2*BS$47&gt;$AI$4,"",BS$47),IF($F73*BS$47&gt;$AI$4,"",BS$47))</f>
        <v>290</v>
      </c>
      <c r="BT73" s="39">
        <f>IF($H73=$X$5,IF($F73*2*BT$47&gt;$AI$4,"",BT$47),IF($F73*BT$47&gt;$AI$4,"",BT$47))</f>
        <v>295</v>
      </c>
      <c r="BU73" s="39">
        <f>IF($H73=$X$5,IF($F73*2*BU$47&gt;$AI$4,"",BU$47),IF($F73*BU$47&gt;$AI$4,"",BU$47))</f>
        <v>300</v>
      </c>
      <c r="BV73" s="39">
        <f>IF($H73=$X$5,IF($F73*2*BV$47&gt;$AI$4,"",BV$47),IF($F73*BV$47&gt;$AI$4,"",BV$47))</f>
        <v>305</v>
      </c>
      <c r="BW73" s="39">
        <f>IF($H73=$X$5,IF($F73*2*BW$47&gt;$AI$4,"",BW$47),IF($F73*BW$47&gt;$AI$4,"",BW$47))</f>
        <v>310</v>
      </c>
      <c r="BX73" s="39">
        <f>IF($H73=$X$5,IF($F73*2*BX$47&gt;$AI$4,"",BX$47),IF($F73*BX$47&gt;$AI$4,"",BX$47))</f>
        <v>315</v>
      </c>
      <c r="BY73" s="39">
        <f>IF($H73=$X$5,IF($F73*2*BY$47&gt;$AI$4,"",BY$47),IF($F73*BY$47&gt;$AI$4,"",BY$47))</f>
        <v>320</v>
      </c>
      <c r="BZ73" s="39">
        <f>IF($H73=$X$5,IF($F73*2*BZ$47&gt;$AI$4,"",BZ$47),IF($F73*BZ$47&gt;$AI$4,"",BZ$47))</f>
        <v>325</v>
      </c>
      <c r="CA73" s="39">
        <f>IF($H73=$X$5,IF($F73*2*CA$47&gt;$AI$4,"",CA$47),IF($F73*CA$47&gt;$AI$4,"",CA$47))</f>
        <v>330</v>
      </c>
      <c r="CB73" s="39">
        <f>IF($H73=$X$5,IF($F73*2*CB$47&gt;$AI$4,"",CB$47),IF($F73*CB$47&gt;$AI$4,"",CB$47))</f>
        <v>335</v>
      </c>
      <c r="CC73" s="39">
        <f>IF($H73=$X$5,IF($F73*2*CC$47&gt;$AI$4,"",CC$47),IF($F73*CC$47&gt;$AI$4,"",CC$47))</f>
        <v>340</v>
      </c>
      <c r="CD73" s="39">
        <f>IF($H73=$X$5,IF($F73*2*CD$47&gt;$AI$4,"",CD$47),IF($F73*CD$47&gt;$AI$4,"",CD$47))</f>
        <v>345</v>
      </c>
      <c r="CE73" s="39">
        <f>IF($H73=$X$5,IF($F73*2*CE$47&gt;$AI$4,"",CE$47),IF($F73*CE$47&gt;$AI$4,"",CE$47))</f>
        <v>350</v>
      </c>
      <c r="CF73" s="39">
        <f>IF($H73=$X$5,IF($F73*2*CF$47&gt;$AI$4,"",CF$47),IF($F73*CF$47&gt;$AI$4,"",CF$47))</f>
        <v>355</v>
      </c>
      <c r="CG73" s="39">
        <f>IF($H73=$X$5,IF($F73*2*CG$47&gt;$AI$4,"",CG$47),IF($F73*CG$47&gt;$AI$4,"",CG$47))</f>
        <v>360</v>
      </c>
      <c r="CH73" s="39">
        <f>IF($H73=$X$5,IF($F73*2*CH$47&gt;$AI$4,"",CH$47),IF($F73*CH$47&gt;$AI$4,"",CH$47))</f>
        <v>365</v>
      </c>
      <c r="CI73" s="39">
        <f>IF($H73=$X$5,IF($F73*2*CI$47&gt;$AI$4,"",CI$47),IF($F73*CI$47&gt;$AI$4,"",CI$47))</f>
        <v>370</v>
      </c>
      <c r="CJ73" s="39">
        <f>IF($H73=$X$5,IF($F73*2*CJ$47&gt;$AI$4,"",CJ$47),IF($F73*CJ$47&gt;$AI$4,"",CJ$47))</f>
        <v>375</v>
      </c>
      <c r="CK73" s="39">
        <f>IF($H73=$X$5,IF($F73*2*CK$47&gt;$AI$4,"",CK$47),IF($F73*CK$47&gt;$AI$4,"",CK$47))</f>
        <v>380</v>
      </c>
      <c r="CL73" s="39">
        <f>IF($H73=$X$5,IF($F73*2*CL$47&gt;$AI$4,"",CL$47),IF($F73*CL$47&gt;$AI$4,"",CL$47))</f>
        <v>385</v>
      </c>
      <c r="CM73" s="39">
        <f>IF($H73=$X$5,IF($F73*2*CM$47&gt;$AI$4,"",CM$47),IF($F73*CM$47&gt;$AI$4,"",CM$47))</f>
        <v>390</v>
      </c>
      <c r="CN73" s="39">
        <f>IF($H73=$X$5,IF($F73*2*CN$47&gt;$AI$4,"",CN$47),IF($F73*CN$47&gt;$AI$4,"",CN$47))</f>
        <v>395</v>
      </c>
      <c r="CO73" s="39">
        <f>IF($H73=$X$5,IF($F73*2*CO$47&gt;$AI$4,"",CO$47),IF($F73*CO$47&gt;$AI$4,"",CO$47))</f>
        <v>400</v>
      </c>
      <c r="CT73" s="131" t="str">
        <f>IF($C73=$W$3,$AC$3,IF($C73=$W$4,$AD$3,IF($C73=$W$5,$AE$3,"")))</f>
        <v/>
      </c>
      <c r="CU73" s="131" t="str">
        <f>IF($C73=$W$3,$AC$4,IF($C73=$W$4,$AD$4,IF($C73=$W$5,$AE$4,"")))</f>
        <v/>
      </c>
      <c r="CV73" s="131" t="str">
        <f>IF($C73=$W$3,$AC$5,IF($C73=$W$4,$AD$5,IF($C73=$W$5,$AE$5,"")))</f>
        <v/>
      </c>
      <c r="CW73" s="131" t="str">
        <f>IF($C73=$W$3,$AC$6,IF($C73=$W$4,$AD$6,IF($C73=$W$5,$AE$6,"")))</f>
        <v/>
      </c>
      <c r="CX73" s="131" t="str">
        <f>IF($C73=$W$3,$AC$7,IF($C73=$W$4,$AD$7,IF($C73=$W$5,$AE$7,"")))</f>
        <v/>
      </c>
      <c r="CY73" s="131" t="str">
        <f>IF($C73=$W$3,$AC$8,IF($C73=$W$4,$AD$8,IF($C73=$W$5,$AE$8,"")))</f>
        <v/>
      </c>
      <c r="CZ73" s="131" t="str">
        <f>IF($C73=$W$3,$AC$9,IF($C73=$W$4,$AD$9,IF($C73=$W$5,$AE$9,"")))</f>
        <v/>
      </c>
      <c r="DA73" s="131" t="str">
        <f>IF($C73=$W$3,$AC$10,IF($C73=$W$4,$AD$10,IF($C73=$W$5,$AE$10,"")))</f>
        <v/>
      </c>
      <c r="DB73" s="131" t="str">
        <f>IF($C73=$W$3,$AC$11,IF($C73=$W$4,$AD$11,IF($C73=$W$5,$AE$11,"")))</f>
        <v/>
      </c>
      <c r="DC73" s="131" t="str">
        <f>IF($C73=$W$3,$AC$12,IF($C73=$W$4,$AD$12,IF($C73=$W$5,$AE$12,"")))</f>
        <v/>
      </c>
      <c r="DD73" s="131" t="str">
        <f>IF($C73=$W$3,$AC$13,IF($C73=$W$4,$AD$13,IF($C73=$W$5,$AE$13,"")))</f>
        <v/>
      </c>
      <c r="DE73" s="131" t="str">
        <f>IF($C73=$W$3,$AC$14,IF($C73=$W$4,$AD$14,IF($C73=$W$5,$AE$14,"")))</f>
        <v/>
      </c>
      <c r="DF73" s="131" t="str">
        <f>IF($C73=$W$3,$AC$15,IF($C73=$W$4,$AD$15,IF($C73=$W$5,$AE$15,"")))</f>
        <v/>
      </c>
      <c r="DG73" s="131" t="str">
        <f>IF($C73=$W$3,$AC$16,IF($C73=$W$4,$AD$16,IF($C73=$W$5,$AE$16,"")))</f>
        <v/>
      </c>
      <c r="DH73" s="131" t="str">
        <f>IF($C73=$W$3,$AC$17,IF($C73=$W$4,$AD$17,IF($C73=$W$5,$AE$17,"")))</f>
        <v/>
      </c>
      <c r="DI73" s="131" t="str">
        <f>IF($C73=$W$3,$AC$18,IF($C73=$W$4,$AD$18,IF($C73=$W$5,$AE$18,"")))</f>
        <v/>
      </c>
      <c r="DJ73" s="131" t="str">
        <f>IF($C73=$W$3,$AC$19,IF($C73=$W$4,$AD$19,IF($C73=$W$5,$AE$19,"")))</f>
        <v/>
      </c>
      <c r="DK73" s="131" t="str">
        <f>IF($C73=$W$3,$AC$20,IF($C73=$W$4,$AD$20,IF($C73=$W$5,$AE$20,"")))</f>
        <v/>
      </c>
    </row>
    <row r="74" spans="1:115" s="43" customFormat="1" ht="20.100000000000001" customHeight="1" x14ac:dyDescent="0.25">
      <c r="A74" s="31" t="s">
        <v>37</v>
      </c>
      <c r="B74" s="30"/>
      <c r="C74" s="87"/>
      <c r="D74" s="132"/>
      <c r="E74" s="116"/>
      <c r="F74" s="116"/>
      <c r="G74" s="118"/>
      <c r="H74" s="65"/>
      <c r="I74" s="66"/>
      <c r="J74" s="95"/>
      <c r="M74" s="18"/>
      <c r="R74" s="39" t="str">
        <f>IFERROR(VLOOKUP(F74,$Y$3:$AB$20,2,FALSE),"")</f>
        <v/>
      </c>
      <c r="S74" s="39" t="str">
        <f>IFERROR(VLOOKUP(F74,$Y$3:$AB$20,3,FALSE),"")</f>
        <v/>
      </c>
      <c r="T74" s="39" t="str">
        <f>IFERROR(VLOOKUP(F74,$Y$3:$AB$20,4,FALSE),"")</f>
        <v/>
      </c>
      <c r="W74" s="39">
        <f>IF($H74=$X$5,IF($F74*2*W$47&gt;$AI$4,"",W$47),IF($F74*W$47&gt;$AI$4,"",W$47))</f>
        <v>50</v>
      </c>
      <c r="X74" s="39">
        <f>IF($H74=$X$5,IF($F74*2*X$47&gt;$AI$4,"",X$47),IF($F74*X$47&gt;$AI$4,"",X$47))</f>
        <v>55</v>
      </c>
      <c r="Y74" s="53">
        <f>IF($H74=$X$5,IF($F74*2*Y$47&gt;$AI$4,"",Y$47),IF($F74*Y$47&gt;$AI$4,"",Y$47))</f>
        <v>60</v>
      </c>
      <c r="Z74" s="39">
        <f>IF($H74=$X$5,IF($F74*2*Z$47&gt;$AI$4,"",Z$47),IF($F74*Z$47&gt;$AI$4,"",Z$47))</f>
        <v>65</v>
      </c>
      <c r="AA74" s="39">
        <f>IF($H74=$X$5,IF($F74*2*AA$47&gt;$AI$4,"",AA$47),IF($F74*AA$47&gt;$AI$4,"",AA$47))</f>
        <v>70</v>
      </c>
      <c r="AB74" s="39">
        <f>IF($H74=$X$5,IF($F74*2*AB$47&gt;$AI$4,"",AB$47),IF($F74*AB$47&gt;$AI$4,"",AB$47))</f>
        <v>75</v>
      </c>
      <c r="AC74" s="39">
        <f>IF($H74=$X$5,IF($F74*2*AC$47&gt;$AI$4,"",AC$47),IF($F74*AC$47&gt;$AI$4,"",AC$47))</f>
        <v>80</v>
      </c>
      <c r="AD74" s="39">
        <f>IF($H74=$X$5,IF($F74*2*AD$47&gt;$AI$4,"",AD$47),IF($F74*AD$47&gt;$AI$4,"",AD$47))</f>
        <v>85</v>
      </c>
      <c r="AE74" s="39">
        <f>IF($H74=$X$5,IF($F74*2*AE$47&gt;$AI$4,"",AE$47),IF($F74*AE$47&gt;$AI$4,"",AE$47))</f>
        <v>90</v>
      </c>
      <c r="AF74" s="39">
        <f>IF($H74=$X$5,IF($F74*2*AF$47&gt;$AI$4,"",AF$47),IF($F74*AF$47&gt;$AI$4,"",AF$47))</f>
        <v>95</v>
      </c>
      <c r="AG74" s="39">
        <f>IF($H74=$X$5,IF($F74*2*AG$47&gt;$AI$4,"",AG$47),IF($F74*AG$47&gt;$AI$4,"",AG$47))</f>
        <v>100</v>
      </c>
      <c r="AH74" s="39">
        <f>IF($H74=$X$5,IF($F74*2*AH$47&gt;$AI$4,"",AH$47),IF($F74*AH$47&gt;$AI$4,"",AH$47))</f>
        <v>105</v>
      </c>
      <c r="AI74" s="39">
        <f>IF($H74=$X$5,IF($F74*2*AI$47&gt;$AI$4,"",AI$47),IF($F74*AI$47&gt;$AI$4,"",AI$47))</f>
        <v>110</v>
      </c>
      <c r="AJ74" s="39">
        <f>IF($H74=$X$5,IF($F74*2*AJ$47&gt;$AI$4,"",AJ$47),IF($F74*AJ$47&gt;$AI$4,"",AJ$47))</f>
        <v>115</v>
      </c>
      <c r="AK74" s="39">
        <f>IF($H74=$X$5,IF($F74*2*AK$47&gt;$AI$4,"",AK$47),IF($F74*AK$47&gt;$AI$4,"",AK$47))</f>
        <v>120</v>
      </c>
      <c r="AL74" s="39">
        <f>IF($H74=$X$5,IF($F74*2*AL$47&gt;$AI$4,"",AL$47),IF($F74*AL$47&gt;$AI$4,"",AL$47))</f>
        <v>125</v>
      </c>
      <c r="AM74" s="39">
        <f>IF($H74=$X$5,IF($F74*2*AM$47&gt;$AI$4,"",AM$47),IF($F74*AM$47&gt;$AI$4,"",AM$47))</f>
        <v>130</v>
      </c>
      <c r="AN74" s="39">
        <f>IF($H74=$X$5,IF($F74*2*AN$47&gt;$AI$4,"",AN$47),IF($F74*AN$47&gt;$AI$4,"",AN$47))</f>
        <v>135</v>
      </c>
      <c r="AO74" s="39">
        <f>IF($H74=$X$5,IF($F74*2*AO$47&gt;$AI$4,"",AO$47),IF($F74*AO$47&gt;$AI$4,"",AO$47))</f>
        <v>140</v>
      </c>
      <c r="AP74" s="39">
        <f>IF($H74=$X$5,IF($F74*2*AP$47&gt;$AI$4,"",AP$47),IF($F74*AP$47&gt;$AI$4,"",AP$47))</f>
        <v>145</v>
      </c>
      <c r="AQ74" s="39">
        <f>IF($H74=$X$5,IF($F74*2*AQ$47&gt;$AI$4,"",AQ$47),IF($F74*AQ$47&gt;$AI$4,"",AQ$47))</f>
        <v>150</v>
      </c>
      <c r="AR74" s="39">
        <f>IF($H74=$X$5,IF($F74*2*AR$47&gt;$AI$4,"",AR$47),IF($F74*AR$47&gt;$AI$4,"",AR$47))</f>
        <v>155</v>
      </c>
      <c r="AS74" s="39">
        <f>IF($H74=$X$5,IF($F74*2*AS$47&gt;$AI$4,"",AS$47),IF($F74*AS$47&gt;$AI$4,"",AS$47))</f>
        <v>160</v>
      </c>
      <c r="AT74" s="39">
        <f>IF($H74=$X$5,IF($F74*2*AT$47&gt;$AI$4,"",AT$47),IF($F74*AT$47&gt;$AI$4,"",AT$47))</f>
        <v>165</v>
      </c>
      <c r="AU74" s="39">
        <f>IF($H74=$X$5,IF($F74*2*AU$47&gt;$AI$4,"",AU$47),IF($F74*AU$47&gt;$AI$4,"",AU$47))</f>
        <v>170</v>
      </c>
      <c r="AV74" s="39">
        <f>IF($H74=$X$5,IF($F74*2*AV$47&gt;$AI$4,"",AV$47),IF($F74*AV$47&gt;$AI$4,"",AV$47))</f>
        <v>175</v>
      </c>
      <c r="AW74" s="39">
        <f>IF($H74=$X$5,IF($F74*2*AW$47&gt;$AI$4,"",AW$47),IF($F74*AW$47&gt;$AI$4,"",AW$47))</f>
        <v>180</v>
      </c>
      <c r="AX74" s="39">
        <f>IF($H74=$X$5,IF($F74*2*AX$47&gt;$AI$4,"",AX$47),IF($F74*AX$47&gt;$AI$4,"",AX$47))</f>
        <v>185</v>
      </c>
      <c r="AY74" s="39">
        <f>IF($H74=$X$5,IF($F74*2*AY$47&gt;$AI$4,"",AY$47),IF($F74*AY$47&gt;$AI$4,"",AY$47))</f>
        <v>190</v>
      </c>
      <c r="AZ74" s="39">
        <f>IF($H74=$X$5,IF($F74*2*AZ$47&gt;$AI$4,"",AZ$47),IF($F74*AZ$47&gt;$AI$4,"",AZ$47))</f>
        <v>195</v>
      </c>
      <c r="BA74" s="39">
        <f>IF($H74=$X$5,IF($F74*2*BA$47&gt;$AI$4,"",BA$47),IF($F74*BA$47&gt;$AI$4,"",BA$47))</f>
        <v>200</v>
      </c>
      <c r="BB74" s="39">
        <f>IF($H74=$X$5,IF($F74*2*BB$47&gt;$AI$4,"",BB$47),IF($F74*BB$47&gt;$AI$4,"",BB$47))</f>
        <v>205</v>
      </c>
      <c r="BC74" s="39">
        <f>IF($H74=$X$5,IF($F74*2*BC$47&gt;$AI$4,"",BC$47),IF($F74*BC$47&gt;$AI$4,"",BC$47))</f>
        <v>210</v>
      </c>
      <c r="BD74" s="39">
        <f>IF($H74=$X$5,IF($F74*2*BD$47&gt;$AI$4,"",BD$47),IF($F74*BD$47&gt;$AI$4,"",BD$47))</f>
        <v>215</v>
      </c>
      <c r="BE74" s="39">
        <f>IF($H74=$X$5,IF($F74*2*BE$47&gt;$AI$4,"",BE$47),IF($F74*BE$47&gt;$AI$4,"",BE$47))</f>
        <v>220</v>
      </c>
      <c r="BF74" s="39">
        <f>IF($H74=$X$5,IF($F74*2*BF$47&gt;$AI$4,"",BF$47),IF($F74*BF$47&gt;$AI$4,"",BF$47))</f>
        <v>225</v>
      </c>
      <c r="BG74" s="39">
        <f>IF($H74=$X$5,IF($F74*2*BG$47&gt;$AI$4,"",BG$47),IF($F74*BG$47&gt;$AI$4,"",BG$47))</f>
        <v>230</v>
      </c>
      <c r="BH74" s="39">
        <f>IF($H74=$X$5,IF($F74*2*BH$47&gt;$AI$4,"",BH$47),IF($F74*BH$47&gt;$AI$4,"",BH$47))</f>
        <v>235</v>
      </c>
      <c r="BI74" s="39">
        <f>IF($H74=$X$5,IF($F74*2*BI$47&gt;$AI$4,"",BI$47),IF($F74*BI$47&gt;$AI$4,"",BI$47))</f>
        <v>240</v>
      </c>
      <c r="BJ74" s="39">
        <f>IF($H74=$X$5,IF($F74*2*BJ$47&gt;$AI$4,"",BJ$47),IF($F74*BJ$47&gt;$AI$4,"",BJ$47))</f>
        <v>245</v>
      </c>
      <c r="BK74" s="39">
        <f>IF($H74=$X$5,IF($F74*2*BK$47&gt;$AI$4,"",BK$47),IF($F74*BK$47&gt;$AI$4,"",BK$47))</f>
        <v>250</v>
      </c>
      <c r="BL74" s="39">
        <f>IF($H74=$X$5,IF($F74*2*BL$47&gt;$AI$4,"",BL$47),IF($F74*BL$47&gt;$AI$4,"",BL$47))</f>
        <v>255</v>
      </c>
      <c r="BM74" s="39">
        <f>IF($H74=$X$5,IF($F74*2*BM$47&gt;$AI$4,"",BM$47),IF($F74*BM$47&gt;$AI$4,"",BM$47))</f>
        <v>260</v>
      </c>
      <c r="BN74" s="39">
        <f>IF($H74=$X$5,IF($F74*2*BN$47&gt;$AI$4,"",BN$47),IF($F74*BN$47&gt;$AI$4,"",BN$47))</f>
        <v>265</v>
      </c>
      <c r="BO74" s="39">
        <f>IF($H74=$X$5,IF($F74*2*BO$47&gt;$AI$4,"",BO$47),IF($F74*BO$47&gt;$AI$4,"",BO$47))</f>
        <v>270</v>
      </c>
      <c r="BP74" s="39">
        <f>IF($H74=$X$5,IF($F74*2*BP$47&gt;$AI$4,"",BP$47),IF($F74*BP$47&gt;$AI$4,"",BP$47))</f>
        <v>275</v>
      </c>
      <c r="BQ74" s="39">
        <f>IF($H74=$X$5,IF($F74*2*BQ$47&gt;$AI$4,"",BQ$47),IF($F74*BQ$47&gt;$AI$4,"",BQ$47))</f>
        <v>280</v>
      </c>
      <c r="BR74" s="39">
        <f>IF($H74=$X$5,IF($F74*2*BR$47&gt;$AI$4,"",BR$47),IF($F74*BR$47&gt;$AI$4,"",BR$47))</f>
        <v>285</v>
      </c>
      <c r="BS74" s="39">
        <f>IF($H74=$X$5,IF($F74*2*BS$47&gt;$AI$4,"",BS$47),IF($F74*BS$47&gt;$AI$4,"",BS$47))</f>
        <v>290</v>
      </c>
      <c r="BT74" s="39">
        <f>IF($H74=$X$5,IF($F74*2*BT$47&gt;$AI$4,"",BT$47),IF($F74*BT$47&gt;$AI$4,"",BT$47))</f>
        <v>295</v>
      </c>
      <c r="BU74" s="39">
        <f>IF($H74=$X$5,IF($F74*2*BU$47&gt;$AI$4,"",BU$47),IF($F74*BU$47&gt;$AI$4,"",BU$47))</f>
        <v>300</v>
      </c>
      <c r="BV74" s="39">
        <f>IF($H74=$X$5,IF($F74*2*BV$47&gt;$AI$4,"",BV$47),IF($F74*BV$47&gt;$AI$4,"",BV$47))</f>
        <v>305</v>
      </c>
      <c r="BW74" s="39">
        <f>IF($H74=$X$5,IF($F74*2*BW$47&gt;$AI$4,"",BW$47),IF($F74*BW$47&gt;$AI$4,"",BW$47))</f>
        <v>310</v>
      </c>
      <c r="BX74" s="39">
        <f>IF($H74=$X$5,IF($F74*2*BX$47&gt;$AI$4,"",BX$47),IF($F74*BX$47&gt;$AI$4,"",BX$47))</f>
        <v>315</v>
      </c>
      <c r="BY74" s="39">
        <f>IF($H74=$X$5,IF($F74*2*BY$47&gt;$AI$4,"",BY$47),IF($F74*BY$47&gt;$AI$4,"",BY$47))</f>
        <v>320</v>
      </c>
      <c r="BZ74" s="39">
        <f>IF($H74=$X$5,IF($F74*2*BZ$47&gt;$AI$4,"",BZ$47),IF($F74*BZ$47&gt;$AI$4,"",BZ$47))</f>
        <v>325</v>
      </c>
      <c r="CA74" s="39">
        <f>IF($H74=$X$5,IF($F74*2*CA$47&gt;$AI$4,"",CA$47),IF($F74*CA$47&gt;$AI$4,"",CA$47))</f>
        <v>330</v>
      </c>
      <c r="CB74" s="39">
        <f>IF($H74=$X$5,IF($F74*2*CB$47&gt;$AI$4,"",CB$47),IF($F74*CB$47&gt;$AI$4,"",CB$47))</f>
        <v>335</v>
      </c>
      <c r="CC74" s="39">
        <f>IF($H74=$X$5,IF($F74*2*CC$47&gt;$AI$4,"",CC$47),IF($F74*CC$47&gt;$AI$4,"",CC$47))</f>
        <v>340</v>
      </c>
      <c r="CD74" s="39">
        <f>IF($H74=$X$5,IF($F74*2*CD$47&gt;$AI$4,"",CD$47),IF($F74*CD$47&gt;$AI$4,"",CD$47))</f>
        <v>345</v>
      </c>
      <c r="CE74" s="39">
        <f>IF($H74=$X$5,IF($F74*2*CE$47&gt;$AI$4,"",CE$47),IF($F74*CE$47&gt;$AI$4,"",CE$47))</f>
        <v>350</v>
      </c>
      <c r="CF74" s="39">
        <f>IF($H74=$X$5,IF($F74*2*CF$47&gt;$AI$4,"",CF$47),IF($F74*CF$47&gt;$AI$4,"",CF$47))</f>
        <v>355</v>
      </c>
      <c r="CG74" s="39">
        <f>IF($H74=$X$5,IF($F74*2*CG$47&gt;$AI$4,"",CG$47),IF($F74*CG$47&gt;$AI$4,"",CG$47))</f>
        <v>360</v>
      </c>
      <c r="CH74" s="39">
        <f>IF($H74=$X$5,IF($F74*2*CH$47&gt;$AI$4,"",CH$47),IF($F74*CH$47&gt;$AI$4,"",CH$47))</f>
        <v>365</v>
      </c>
      <c r="CI74" s="39">
        <f>IF($H74=$X$5,IF($F74*2*CI$47&gt;$AI$4,"",CI$47),IF($F74*CI$47&gt;$AI$4,"",CI$47))</f>
        <v>370</v>
      </c>
      <c r="CJ74" s="39">
        <f>IF($H74=$X$5,IF($F74*2*CJ$47&gt;$AI$4,"",CJ$47),IF($F74*CJ$47&gt;$AI$4,"",CJ$47))</f>
        <v>375</v>
      </c>
      <c r="CK74" s="39">
        <f>IF($H74=$X$5,IF($F74*2*CK$47&gt;$AI$4,"",CK$47),IF($F74*CK$47&gt;$AI$4,"",CK$47))</f>
        <v>380</v>
      </c>
      <c r="CL74" s="39">
        <f>IF($H74=$X$5,IF($F74*2*CL$47&gt;$AI$4,"",CL$47),IF($F74*CL$47&gt;$AI$4,"",CL$47))</f>
        <v>385</v>
      </c>
      <c r="CM74" s="39">
        <f>IF($H74=$X$5,IF($F74*2*CM$47&gt;$AI$4,"",CM$47),IF($F74*CM$47&gt;$AI$4,"",CM$47))</f>
        <v>390</v>
      </c>
      <c r="CN74" s="39">
        <f>IF($H74=$X$5,IF($F74*2*CN$47&gt;$AI$4,"",CN$47),IF($F74*CN$47&gt;$AI$4,"",CN$47))</f>
        <v>395</v>
      </c>
      <c r="CO74" s="39">
        <f>IF($H74=$X$5,IF($F74*2*CO$47&gt;$AI$4,"",CO$47),IF($F74*CO$47&gt;$AI$4,"",CO$47))</f>
        <v>400</v>
      </c>
      <c r="CT74" s="131" t="str">
        <f>IF($C74=$W$3,$AC$3,IF($C74=$W$4,$AD$3,IF($C74=$W$5,$AE$3,"")))</f>
        <v/>
      </c>
      <c r="CU74" s="131" t="str">
        <f>IF($C74=$W$3,$AC$4,IF($C74=$W$4,$AD$4,IF($C74=$W$5,$AE$4,"")))</f>
        <v/>
      </c>
      <c r="CV74" s="131" t="str">
        <f>IF($C74=$W$3,$AC$5,IF($C74=$W$4,$AD$5,IF($C74=$W$5,$AE$5,"")))</f>
        <v/>
      </c>
      <c r="CW74" s="131" t="str">
        <f>IF($C74=$W$3,$AC$6,IF($C74=$W$4,$AD$6,IF($C74=$W$5,$AE$6,"")))</f>
        <v/>
      </c>
      <c r="CX74" s="131" t="str">
        <f>IF($C74=$W$3,$AC$7,IF($C74=$W$4,$AD$7,IF($C74=$W$5,$AE$7,"")))</f>
        <v/>
      </c>
      <c r="CY74" s="131" t="str">
        <f>IF($C74=$W$3,$AC$8,IF($C74=$W$4,$AD$8,IF($C74=$W$5,$AE$8,"")))</f>
        <v/>
      </c>
      <c r="CZ74" s="131" t="str">
        <f>IF($C74=$W$3,$AC$9,IF($C74=$W$4,$AD$9,IF($C74=$W$5,$AE$9,"")))</f>
        <v/>
      </c>
      <c r="DA74" s="131" t="str">
        <f>IF($C74=$W$3,$AC$10,IF($C74=$W$4,$AD$10,IF($C74=$W$5,$AE$10,"")))</f>
        <v/>
      </c>
      <c r="DB74" s="131" t="str">
        <f>IF($C74=$W$3,$AC$11,IF($C74=$W$4,$AD$11,IF($C74=$W$5,$AE$11,"")))</f>
        <v/>
      </c>
      <c r="DC74" s="131" t="str">
        <f>IF($C74=$W$3,$AC$12,IF($C74=$W$4,$AD$12,IF($C74=$W$5,$AE$12,"")))</f>
        <v/>
      </c>
      <c r="DD74" s="131" t="str">
        <f>IF($C74=$W$3,$AC$13,IF($C74=$W$4,$AD$13,IF($C74=$W$5,$AE$13,"")))</f>
        <v/>
      </c>
      <c r="DE74" s="131" t="str">
        <f>IF($C74=$W$3,$AC$14,IF($C74=$W$4,$AD$14,IF($C74=$W$5,$AE$14,"")))</f>
        <v/>
      </c>
      <c r="DF74" s="131" t="str">
        <f>IF($C74=$W$3,$AC$15,IF($C74=$W$4,$AD$15,IF($C74=$W$5,$AE$15,"")))</f>
        <v/>
      </c>
      <c r="DG74" s="131" t="str">
        <f>IF($C74=$W$3,$AC$16,IF($C74=$W$4,$AD$16,IF($C74=$W$5,$AE$16,"")))</f>
        <v/>
      </c>
      <c r="DH74" s="131" t="str">
        <f>IF($C74=$W$3,$AC$17,IF($C74=$W$4,$AD$17,IF($C74=$W$5,$AE$17,"")))</f>
        <v/>
      </c>
      <c r="DI74" s="131" t="str">
        <f>IF($C74=$W$3,$AC$18,IF($C74=$W$4,$AD$18,IF($C74=$W$5,$AE$18,"")))</f>
        <v/>
      </c>
      <c r="DJ74" s="131" t="str">
        <f>IF($C74=$W$3,$AC$19,IF($C74=$W$4,$AD$19,IF($C74=$W$5,$AE$19,"")))</f>
        <v/>
      </c>
      <c r="DK74" s="131" t="str">
        <f>IF($C74=$W$3,$AC$20,IF($C74=$W$4,$AD$20,IF($C74=$W$5,$AE$20,"")))</f>
        <v/>
      </c>
    </row>
    <row r="75" spans="1:115" s="43" customFormat="1" ht="20.100000000000001" customHeight="1" x14ac:dyDescent="0.25">
      <c r="A75" s="31" t="s">
        <v>38</v>
      </c>
      <c r="B75" s="30"/>
      <c r="C75" s="87"/>
      <c r="D75" s="132"/>
      <c r="E75" s="116"/>
      <c r="F75" s="116"/>
      <c r="G75" s="118"/>
      <c r="H75" s="65"/>
      <c r="I75" s="66"/>
      <c r="J75" s="95"/>
      <c r="M75" s="18"/>
      <c r="R75" s="39" t="str">
        <f>IFERROR(VLOOKUP(F75,$Y$3:$AB$20,2,FALSE),"")</f>
        <v/>
      </c>
      <c r="S75" s="39" t="str">
        <f>IFERROR(VLOOKUP(F75,$Y$3:$AB$20,3,FALSE),"")</f>
        <v/>
      </c>
      <c r="T75" s="39" t="str">
        <f>IFERROR(VLOOKUP(F75,$Y$3:$AB$20,4,FALSE),"")</f>
        <v/>
      </c>
      <c r="W75" s="39">
        <f>IF($H75=$X$5,IF($F75*2*W$47&gt;$AI$4,"",W$47),IF($F75*W$47&gt;$AI$4,"",W$47))</f>
        <v>50</v>
      </c>
      <c r="X75" s="39">
        <f>IF($H75=$X$5,IF($F75*2*X$47&gt;$AI$4,"",X$47),IF($F75*X$47&gt;$AI$4,"",X$47))</f>
        <v>55</v>
      </c>
      <c r="Y75" s="53">
        <f>IF($H75=$X$5,IF($F75*2*Y$47&gt;$AI$4,"",Y$47),IF($F75*Y$47&gt;$AI$4,"",Y$47))</f>
        <v>60</v>
      </c>
      <c r="Z75" s="39">
        <f>IF($H75=$X$5,IF($F75*2*Z$47&gt;$AI$4,"",Z$47),IF($F75*Z$47&gt;$AI$4,"",Z$47))</f>
        <v>65</v>
      </c>
      <c r="AA75" s="39">
        <f>IF($H75=$X$5,IF($F75*2*AA$47&gt;$AI$4,"",AA$47),IF($F75*AA$47&gt;$AI$4,"",AA$47))</f>
        <v>70</v>
      </c>
      <c r="AB75" s="39">
        <f>IF($H75=$X$5,IF($F75*2*AB$47&gt;$AI$4,"",AB$47),IF($F75*AB$47&gt;$AI$4,"",AB$47))</f>
        <v>75</v>
      </c>
      <c r="AC75" s="39">
        <f>IF($H75=$X$5,IF($F75*2*AC$47&gt;$AI$4,"",AC$47),IF($F75*AC$47&gt;$AI$4,"",AC$47))</f>
        <v>80</v>
      </c>
      <c r="AD75" s="39">
        <f>IF($H75=$X$5,IF($F75*2*AD$47&gt;$AI$4,"",AD$47),IF($F75*AD$47&gt;$AI$4,"",AD$47))</f>
        <v>85</v>
      </c>
      <c r="AE75" s="39">
        <f>IF($H75=$X$5,IF($F75*2*AE$47&gt;$AI$4,"",AE$47),IF($F75*AE$47&gt;$AI$4,"",AE$47))</f>
        <v>90</v>
      </c>
      <c r="AF75" s="39">
        <f>IF($H75=$X$5,IF($F75*2*AF$47&gt;$AI$4,"",AF$47),IF($F75*AF$47&gt;$AI$4,"",AF$47))</f>
        <v>95</v>
      </c>
      <c r="AG75" s="39">
        <f>IF($H75=$X$5,IF($F75*2*AG$47&gt;$AI$4,"",AG$47),IF($F75*AG$47&gt;$AI$4,"",AG$47))</f>
        <v>100</v>
      </c>
      <c r="AH75" s="39">
        <f>IF($H75=$X$5,IF($F75*2*AH$47&gt;$AI$4,"",AH$47),IF($F75*AH$47&gt;$AI$4,"",AH$47))</f>
        <v>105</v>
      </c>
      <c r="AI75" s="39">
        <f>IF($H75=$X$5,IF($F75*2*AI$47&gt;$AI$4,"",AI$47),IF($F75*AI$47&gt;$AI$4,"",AI$47))</f>
        <v>110</v>
      </c>
      <c r="AJ75" s="39">
        <f>IF($H75=$X$5,IF($F75*2*AJ$47&gt;$AI$4,"",AJ$47),IF($F75*AJ$47&gt;$AI$4,"",AJ$47))</f>
        <v>115</v>
      </c>
      <c r="AK75" s="39">
        <f>IF($H75=$X$5,IF($F75*2*AK$47&gt;$AI$4,"",AK$47),IF($F75*AK$47&gt;$AI$4,"",AK$47))</f>
        <v>120</v>
      </c>
      <c r="AL75" s="39">
        <f>IF($H75=$X$5,IF($F75*2*AL$47&gt;$AI$4,"",AL$47),IF($F75*AL$47&gt;$AI$4,"",AL$47))</f>
        <v>125</v>
      </c>
      <c r="AM75" s="39">
        <f>IF($H75=$X$5,IF($F75*2*AM$47&gt;$AI$4,"",AM$47),IF($F75*AM$47&gt;$AI$4,"",AM$47))</f>
        <v>130</v>
      </c>
      <c r="AN75" s="39">
        <f>IF($H75=$X$5,IF($F75*2*AN$47&gt;$AI$4,"",AN$47),IF($F75*AN$47&gt;$AI$4,"",AN$47))</f>
        <v>135</v>
      </c>
      <c r="AO75" s="39">
        <f>IF($H75=$X$5,IF($F75*2*AO$47&gt;$AI$4,"",AO$47),IF($F75*AO$47&gt;$AI$4,"",AO$47))</f>
        <v>140</v>
      </c>
      <c r="AP75" s="39">
        <f>IF($H75=$X$5,IF($F75*2*AP$47&gt;$AI$4,"",AP$47),IF($F75*AP$47&gt;$AI$4,"",AP$47))</f>
        <v>145</v>
      </c>
      <c r="AQ75" s="39">
        <f>IF($H75=$X$5,IF($F75*2*AQ$47&gt;$AI$4,"",AQ$47),IF($F75*AQ$47&gt;$AI$4,"",AQ$47))</f>
        <v>150</v>
      </c>
      <c r="AR75" s="39">
        <f>IF($H75=$X$5,IF($F75*2*AR$47&gt;$AI$4,"",AR$47),IF($F75*AR$47&gt;$AI$4,"",AR$47))</f>
        <v>155</v>
      </c>
      <c r="AS75" s="39">
        <f>IF($H75=$X$5,IF($F75*2*AS$47&gt;$AI$4,"",AS$47),IF($F75*AS$47&gt;$AI$4,"",AS$47))</f>
        <v>160</v>
      </c>
      <c r="AT75" s="39">
        <f>IF($H75=$X$5,IF($F75*2*AT$47&gt;$AI$4,"",AT$47),IF($F75*AT$47&gt;$AI$4,"",AT$47))</f>
        <v>165</v>
      </c>
      <c r="AU75" s="39">
        <f>IF($H75=$X$5,IF($F75*2*AU$47&gt;$AI$4,"",AU$47),IF($F75*AU$47&gt;$AI$4,"",AU$47))</f>
        <v>170</v>
      </c>
      <c r="AV75" s="39">
        <f>IF($H75=$X$5,IF($F75*2*AV$47&gt;$AI$4,"",AV$47),IF($F75*AV$47&gt;$AI$4,"",AV$47))</f>
        <v>175</v>
      </c>
      <c r="AW75" s="39">
        <f>IF($H75=$X$5,IF($F75*2*AW$47&gt;$AI$4,"",AW$47),IF($F75*AW$47&gt;$AI$4,"",AW$47))</f>
        <v>180</v>
      </c>
      <c r="AX75" s="39">
        <f>IF($H75=$X$5,IF($F75*2*AX$47&gt;$AI$4,"",AX$47),IF($F75*AX$47&gt;$AI$4,"",AX$47))</f>
        <v>185</v>
      </c>
      <c r="AY75" s="39">
        <f>IF($H75=$X$5,IF($F75*2*AY$47&gt;$AI$4,"",AY$47),IF($F75*AY$47&gt;$AI$4,"",AY$47))</f>
        <v>190</v>
      </c>
      <c r="AZ75" s="39">
        <f>IF($H75=$X$5,IF($F75*2*AZ$47&gt;$AI$4,"",AZ$47),IF($F75*AZ$47&gt;$AI$4,"",AZ$47))</f>
        <v>195</v>
      </c>
      <c r="BA75" s="39">
        <f>IF($H75=$X$5,IF($F75*2*BA$47&gt;$AI$4,"",BA$47),IF($F75*BA$47&gt;$AI$4,"",BA$47))</f>
        <v>200</v>
      </c>
      <c r="BB75" s="39">
        <f>IF($H75=$X$5,IF($F75*2*BB$47&gt;$AI$4,"",BB$47),IF($F75*BB$47&gt;$AI$4,"",BB$47))</f>
        <v>205</v>
      </c>
      <c r="BC75" s="39">
        <f>IF($H75=$X$5,IF($F75*2*BC$47&gt;$AI$4,"",BC$47),IF($F75*BC$47&gt;$AI$4,"",BC$47))</f>
        <v>210</v>
      </c>
      <c r="BD75" s="39">
        <f>IF($H75=$X$5,IF($F75*2*BD$47&gt;$AI$4,"",BD$47),IF($F75*BD$47&gt;$AI$4,"",BD$47))</f>
        <v>215</v>
      </c>
      <c r="BE75" s="39">
        <f>IF($H75=$X$5,IF($F75*2*BE$47&gt;$AI$4,"",BE$47),IF($F75*BE$47&gt;$AI$4,"",BE$47))</f>
        <v>220</v>
      </c>
      <c r="BF75" s="39">
        <f>IF($H75=$X$5,IF($F75*2*BF$47&gt;$AI$4,"",BF$47),IF($F75*BF$47&gt;$AI$4,"",BF$47))</f>
        <v>225</v>
      </c>
      <c r="BG75" s="39">
        <f>IF($H75=$X$5,IF($F75*2*BG$47&gt;$AI$4,"",BG$47),IF($F75*BG$47&gt;$AI$4,"",BG$47))</f>
        <v>230</v>
      </c>
      <c r="BH75" s="39">
        <f>IF($H75=$X$5,IF($F75*2*BH$47&gt;$AI$4,"",BH$47),IF($F75*BH$47&gt;$AI$4,"",BH$47))</f>
        <v>235</v>
      </c>
      <c r="BI75" s="39">
        <f>IF($H75=$X$5,IF($F75*2*BI$47&gt;$AI$4,"",BI$47),IF($F75*BI$47&gt;$AI$4,"",BI$47))</f>
        <v>240</v>
      </c>
      <c r="BJ75" s="39">
        <f>IF($H75=$X$5,IF($F75*2*BJ$47&gt;$AI$4,"",BJ$47),IF($F75*BJ$47&gt;$AI$4,"",BJ$47))</f>
        <v>245</v>
      </c>
      <c r="BK75" s="39">
        <f>IF($H75=$X$5,IF($F75*2*BK$47&gt;$AI$4,"",BK$47),IF($F75*BK$47&gt;$AI$4,"",BK$47))</f>
        <v>250</v>
      </c>
      <c r="BL75" s="39">
        <f>IF($H75=$X$5,IF($F75*2*BL$47&gt;$AI$4,"",BL$47),IF($F75*BL$47&gt;$AI$4,"",BL$47))</f>
        <v>255</v>
      </c>
      <c r="BM75" s="39">
        <f>IF($H75=$X$5,IF($F75*2*BM$47&gt;$AI$4,"",BM$47),IF($F75*BM$47&gt;$AI$4,"",BM$47))</f>
        <v>260</v>
      </c>
      <c r="BN75" s="39">
        <f>IF($H75=$X$5,IF($F75*2*BN$47&gt;$AI$4,"",BN$47),IF($F75*BN$47&gt;$AI$4,"",BN$47))</f>
        <v>265</v>
      </c>
      <c r="BO75" s="39">
        <f>IF($H75=$X$5,IF($F75*2*BO$47&gt;$AI$4,"",BO$47),IF($F75*BO$47&gt;$AI$4,"",BO$47))</f>
        <v>270</v>
      </c>
      <c r="BP75" s="39">
        <f>IF($H75=$X$5,IF($F75*2*BP$47&gt;$AI$4,"",BP$47),IF($F75*BP$47&gt;$AI$4,"",BP$47))</f>
        <v>275</v>
      </c>
      <c r="BQ75" s="39">
        <f>IF($H75=$X$5,IF($F75*2*BQ$47&gt;$AI$4,"",BQ$47),IF($F75*BQ$47&gt;$AI$4,"",BQ$47))</f>
        <v>280</v>
      </c>
      <c r="BR75" s="39">
        <f>IF($H75=$X$5,IF($F75*2*BR$47&gt;$AI$4,"",BR$47),IF($F75*BR$47&gt;$AI$4,"",BR$47))</f>
        <v>285</v>
      </c>
      <c r="BS75" s="39">
        <f>IF($H75=$X$5,IF($F75*2*BS$47&gt;$AI$4,"",BS$47),IF($F75*BS$47&gt;$AI$4,"",BS$47))</f>
        <v>290</v>
      </c>
      <c r="BT75" s="39">
        <f>IF($H75=$X$5,IF($F75*2*BT$47&gt;$AI$4,"",BT$47),IF($F75*BT$47&gt;$AI$4,"",BT$47))</f>
        <v>295</v>
      </c>
      <c r="BU75" s="39">
        <f>IF($H75=$X$5,IF($F75*2*BU$47&gt;$AI$4,"",BU$47),IF($F75*BU$47&gt;$AI$4,"",BU$47))</f>
        <v>300</v>
      </c>
      <c r="BV75" s="39">
        <f>IF($H75=$X$5,IF($F75*2*BV$47&gt;$AI$4,"",BV$47),IF($F75*BV$47&gt;$AI$4,"",BV$47))</f>
        <v>305</v>
      </c>
      <c r="BW75" s="39">
        <f>IF($H75=$X$5,IF($F75*2*BW$47&gt;$AI$4,"",BW$47),IF($F75*BW$47&gt;$AI$4,"",BW$47))</f>
        <v>310</v>
      </c>
      <c r="BX75" s="39">
        <f>IF($H75=$X$5,IF($F75*2*BX$47&gt;$AI$4,"",BX$47),IF($F75*BX$47&gt;$AI$4,"",BX$47))</f>
        <v>315</v>
      </c>
      <c r="BY75" s="39">
        <f>IF($H75=$X$5,IF($F75*2*BY$47&gt;$AI$4,"",BY$47),IF($F75*BY$47&gt;$AI$4,"",BY$47))</f>
        <v>320</v>
      </c>
      <c r="BZ75" s="39">
        <f>IF($H75=$X$5,IF($F75*2*BZ$47&gt;$AI$4,"",BZ$47),IF($F75*BZ$47&gt;$AI$4,"",BZ$47))</f>
        <v>325</v>
      </c>
      <c r="CA75" s="39">
        <f>IF($H75=$X$5,IF($F75*2*CA$47&gt;$AI$4,"",CA$47),IF($F75*CA$47&gt;$AI$4,"",CA$47))</f>
        <v>330</v>
      </c>
      <c r="CB75" s="39">
        <f>IF($H75=$X$5,IF($F75*2*CB$47&gt;$AI$4,"",CB$47),IF($F75*CB$47&gt;$AI$4,"",CB$47))</f>
        <v>335</v>
      </c>
      <c r="CC75" s="39">
        <f>IF($H75=$X$5,IF($F75*2*CC$47&gt;$AI$4,"",CC$47),IF($F75*CC$47&gt;$AI$4,"",CC$47))</f>
        <v>340</v>
      </c>
      <c r="CD75" s="39">
        <f>IF($H75=$X$5,IF($F75*2*CD$47&gt;$AI$4,"",CD$47),IF($F75*CD$47&gt;$AI$4,"",CD$47))</f>
        <v>345</v>
      </c>
      <c r="CE75" s="39">
        <f>IF($H75=$X$5,IF($F75*2*CE$47&gt;$AI$4,"",CE$47),IF($F75*CE$47&gt;$AI$4,"",CE$47))</f>
        <v>350</v>
      </c>
      <c r="CF75" s="39">
        <f>IF($H75=$X$5,IF($F75*2*CF$47&gt;$AI$4,"",CF$47),IF($F75*CF$47&gt;$AI$4,"",CF$47))</f>
        <v>355</v>
      </c>
      <c r="CG75" s="39">
        <f>IF($H75=$X$5,IF($F75*2*CG$47&gt;$AI$4,"",CG$47),IF($F75*CG$47&gt;$AI$4,"",CG$47))</f>
        <v>360</v>
      </c>
      <c r="CH75" s="39">
        <f>IF($H75=$X$5,IF($F75*2*CH$47&gt;$AI$4,"",CH$47),IF($F75*CH$47&gt;$AI$4,"",CH$47))</f>
        <v>365</v>
      </c>
      <c r="CI75" s="39">
        <f>IF($H75=$X$5,IF($F75*2*CI$47&gt;$AI$4,"",CI$47),IF($F75*CI$47&gt;$AI$4,"",CI$47))</f>
        <v>370</v>
      </c>
      <c r="CJ75" s="39">
        <f>IF($H75=$X$5,IF($F75*2*CJ$47&gt;$AI$4,"",CJ$47),IF($F75*CJ$47&gt;$AI$4,"",CJ$47))</f>
        <v>375</v>
      </c>
      <c r="CK75" s="39">
        <f>IF($H75=$X$5,IF($F75*2*CK$47&gt;$AI$4,"",CK$47),IF($F75*CK$47&gt;$AI$4,"",CK$47))</f>
        <v>380</v>
      </c>
      <c r="CL75" s="39">
        <f>IF($H75=$X$5,IF($F75*2*CL$47&gt;$AI$4,"",CL$47),IF($F75*CL$47&gt;$AI$4,"",CL$47))</f>
        <v>385</v>
      </c>
      <c r="CM75" s="39">
        <f>IF($H75=$X$5,IF($F75*2*CM$47&gt;$AI$4,"",CM$47),IF($F75*CM$47&gt;$AI$4,"",CM$47))</f>
        <v>390</v>
      </c>
      <c r="CN75" s="39">
        <f>IF($H75=$X$5,IF($F75*2*CN$47&gt;$AI$4,"",CN$47),IF($F75*CN$47&gt;$AI$4,"",CN$47))</f>
        <v>395</v>
      </c>
      <c r="CO75" s="39">
        <f>IF($H75=$X$5,IF($F75*2*CO$47&gt;$AI$4,"",CO$47),IF($F75*CO$47&gt;$AI$4,"",CO$47))</f>
        <v>400</v>
      </c>
      <c r="CT75" s="131" t="str">
        <f>IF($C75=$W$3,$AC$3,IF($C75=$W$4,$AD$3,IF($C75=$W$5,$AE$3,"")))</f>
        <v/>
      </c>
      <c r="CU75" s="131" t="str">
        <f>IF($C75=$W$3,$AC$4,IF($C75=$W$4,$AD$4,IF($C75=$W$5,$AE$4,"")))</f>
        <v/>
      </c>
      <c r="CV75" s="131" t="str">
        <f>IF($C75=$W$3,$AC$5,IF($C75=$W$4,$AD$5,IF($C75=$W$5,$AE$5,"")))</f>
        <v/>
      </c>
      <c r="CW75" s="131" t="str">
        <f>IF($C75=$W$3,$AC$6,IF($C75=$W$4,$AD$6,IF($C75=$W$5,$AE$6,"")))</f>
        <v/>
      </c>
      <c r="CX75" s="131" t="str">
        <f>IF($C75=$W$3,$AC$7,IF($C75=$W$4,$AD$7,IF($C75=$W$5,$AE$7,"")))</f>
        <v/>
      </c>
      <c r="CY75" s="131" t="str">
        <f>IF($C75=$W$3,$AC$8,IF($C75=$W$4,$AD$8,IF($C75=$W$5,$AE$8,"")))</f>
        <v/>
      </c>
      <c r="CZ75" s="131" t="str">
        <f>IF($C75=$W$3,$AC$9,IF($C75=$W$4,$AD$9,IF($C75=$W$5,$AE$9,"")))</f>
        <v/>
      </c>
      <c r="DA75" s="131" t="str">
        <f>IF($C75=$W$3,$AC$10,IF($C75=$W$4,$AD$10,IF($C75=$W$5,$AE$10,"")))</f>
        <v/>
      </c>
      <c r="DB75" s="131" t="str">
        <f>IF($C75=$W$3,$AC$11,IF($C75=$W$4,$AD$11,IF($C75=$W$5,$AE$11,"")))</f>
        <v/>
      </c>
      <c r="DC75" s="131" t="str">
        <f>IF($C75=$W$3,$AC$12,IF($C75=$W$4,$AD$12,IF($C75=$W$5,$AE$12,"")))</f>
        <v/>
      </c>
      <c r="DD75" s="131" t="str">
        <f>IF($C75=$W$3,$AC$13,IF($C75=$W$4,$AD$13,IF($C75=$W$5,$AE$13,"")))</f>
        <v/>
      </c>
      <c r="DE75" s="131" t="str">
        <f>IF($C75=$W$3,$AC$14,IF($C75=$W$4,$AD$14,IF($C75=$W$5,$AE$14,"")))</f>
        <v/>
      </c>
      <c r="DF75" s="131" t="str">
        <f>IF($C75=$W$3,$AC$15,IF($C75=$W$4,$AD$15,IF($C75=$W$5,$AE$15,"")))</f>
        <v/>
      </c>
      <c r="DG75" s="131" t="str">
        <f>IF($C75=$W$3,$AC$16,IF($C75=$W$4,$AD$16,IF($C75=$W$5,$AE$16,"")))</f>
        <v/>
      </c>
      <c r="DH75" s="131" t="str">
        <f>IF($C75=$W$3,$AC$17,IF($C75=$W$4,$AD$17,IF($C75=$W$5,$AE$17,"")))</f>
        <v/>
      </c>
      <c r="DI75" s="131" t="str">
        <f>IF($C75=$W$3,$AC$18,IF($C75=$W$4,$AD$18,IF($C75=$W$5,$AE$18,"")))</f>
        <v/>
      </c>
      <c r="DJ75" s="131" t="str">
        <f>IF($C75=$W$3,$AC$19,IF($C75=$W$4,$AD$19,IF($C75=$W$5,$AE$19,"")))</f>
        <v/>
      </c>
      <c r="DK75" s="131" t="str">
        <f>IF($C75=$W$3,$AC$20,IF($C75=$W$4,$AD$20,IF($C75=$W$5,$AE$20,"")))</f>
        <v/>
      </c>
    </row>
    <row r="76" spans="1:115" s="43" customFormat="1" ht="20.100000000000001" customHeight="1" x14ac:dyDescent="0.25">
      <c r="A76" s="31" t="s">
        <v>39</v>
      </c>
      <c r="B76" s="30"/>
      <c r="C76" s="87"/>
      <c r="D76" s="132"/>
      <c r="E76" s="116"/>
      <c r="F76" s="116"/>
      <c r="G76" s="118"/>
      <c r="H76" s="65"/>
      <c r="I76" s="66"/>
      <c r="J76" s="95"/>
      <c r="M76" s="18"/>
      <c r="R76" s="39" t="str">
        <f>IFERROR(VLOOKUP(F76,$Y$3:$AB$20,2,FALSE),"")</f>
        <v/>
      </c>
      <c r="S76" s="39" t="str">
        <f>IFERROR(VLOOKUP(F76,$Y$3:$AB$20,3,FALSE),"")</f>
        <v/>
      </c>
      <c r="T76" s="39" t="str">
        <f>IFERROR(VLOOKUP(F76,$Y$3:$AB$20,4,FALSE),"")</f>
        <v/>
      </c>
      <c r="W76" s="39">
        <f>IF($H76=$X$5,IF($F76*2*W$47&gt;$AI$4,"",W$47),IF($F76*W$47&gt;$AI$4,"",W$47))</f>
        <v>50</v>
      </c>
      <c r="X76" s="39">
        <f>IF($H76=$X$5,IF($F76*2*X$47&gt;$AI$4,"",X$47),IF($F76*X$47&gt;$AI$4,"",X$47))</f>
        <v>55</v>
      </c>
      <c r="Y76" s="53">
        <f>IF($H76=$X$5,IF($F76*2*Y$47&gt;$AI$4,"",Y$47),IF($F76*Y$47&gt;$AI$4,"",Y$47))</f>
        <v>60</v>
      </c>
      <c r="Z76" s="39">
        <f>IF($H76=$X$5,IF($F76*2*Z$47&gt;$AI$4,"",Z$47),IF($F76*Z$47&gt;$AI$4,"",Z$47))</f>
        <v>65</v>
      </c>
      <c r="AA76" s="39">
        <f>IF($H76=$X$5,IF($F76*2*AA$47&gt;$AI$4,"",AA$47),IF($F76*AA$47&gt;$AI$4,"",AA$47))</f>
        <v>70</v>
      </c>
      <c r="AB76" s="39">
        <f>IF($H76=$X$5,IF($F76*2*AB$47&gt;$AI$4,"",AB$47),IF($F76*AB$47&gt;$AI$4,"",AB$47))</f>
        <v>75</v>
      </c>
      <c r="AC76" s="39">
        <f>IF($H76=$X$5,IF($F76*2*AC$47&gt;$AI$4,"",AC$47),IF($F76*AC$47&gt;$AI$4,"",AC$47))</f>
        <v>80</v>
      </c>
      <c r="AD76" s="39">
        <f>IF($H76=$X$5,IF($F76*2*AD$47&gt;$AI$4,"",AD$47),IF($F76*AD$47&gt;$AI$4,"",AD$47))</f>
        <v>85</v>
      </c>
      <c r="AE76" s="39">
        <f>IF($H76=$X$5,IF($F76*2*AE$47&gt;$AI$4,"",AE$47),IF($F76*AE$47&gt;$AI$4,"",AE$47))</f>
        <v>90</v>
      </c>
      <c r="AF76" s="39">
        <f>IF($H76=$X$5,IF($F76*2*AF$47&gt;$AI$4,"",AF$47),IF($F76*AF$47&gt;$AI$4,"",AF$47))</f>
        <v>95</v>
      </c>
      <c r="AG76" s="39">
        <f>IF($H76=$X$5,IF($F76*2*AG$47&gt;$AI$4,"",AG$47),IF($F76*AG$47&gt;$AI$4,"",AG$47))</f>
        <v>100</v>
      </c>
      <c r="AH76" s="39">
        <f>IF($H76=$X$5,IF($F76*2*AH$47&gt;$AI$4,"",AH$47),IF($F76*AH$47&gt;$AI$4,"",AH$47))</f>
        <v>105</v>
      </c>
      <c r="AI76" s="39">
        <f>IF($H76=$X$5,IF($F76*2*AI$47&gt;$AI$4,"",AI$47),IF($F76*AI$47&gt;$AI$4,"",AI$47))</f>
        <v>110</v>
      </c>
      <c r="AJ76" s="39">
        <f>IF($H76=$X$5,IF($F76*2*AJ$47&gt;$AI$4,"",AJ$47),IF($F76*AJ$47&gt;$AI$4,"",AJ$47))</f>
        <v>115</v>
      </c>
      <c r="AK76" s="39">
        <f>IF($H76=$X$5,IF($F76*2*AK$47&gt;$AI$4,"",AK$47),IF($F76*AK$47&gt;$AI$4,"",AK$47))</f>
        <v>120</v>
      </c>
      <c r="AL76" s="39">
        <f>IF($H76=$X$5,IF($F76*2*AL$47&gt;$AI$4,"",AL$47),IF($F76*AL$47&gt;$AI$4,"",AL$47))</f>
        <v>125</v>
      </c>
      <c r="AM76" s="39">
        <f>IF($H76=$X$5,IF($F76*2*AM$47&gt;$AI$4,"",AM$47),IF($F76*AM$47&gt;$AI$4,"",AM$47))</f>
        <v>130</v>
      </c>
      <c r="AN76" s="39">
        <f>IF($H76=$X$5,IF($F76*2*AN$47&gt;$AI$4,"",AN$47),IF($F76*AN$47&gt;$AI$4,"",AN$47))</f>
        <v>135</v>
      </c>
      <c r="AO76" s="39">
        <f>IF($H76=$X$5,IF($F76*2*AO$47&gt;$AI$4,"",AO$47),IF($F76*AO$47&gt;$AI$4,"",AO$47))</f>
        <v>140</v>
      </c>
      <c r="AP76" s="39">
        <f>IF($H76=$X$5,IF($F76*2*AP$47&gt;$AI$4,"",AP$47),IF($F76*AP$47&gt;$AI$4,"",AP$47))</f>
        <v>145</v>
      </c>
      <c r="AQ76" s="39">
        <f>IF($H76=$X$5,IF($F76*2*AQ$47&gt;$AI$4,"",AQ$47),IF($F76*AQ$47&gt;$AI$4,"",AQ$47))</f>
        <v>150</v>
      </c>
      <c r="AR76" s="39">
        <f>IF($H76=$X$5,IF($F76*2*AR$47&gt;$AI$4,"",AR$47),IF($F76*AR$47&gt;$AI$4,"",AR$47))</f>
        <v>155</v>
      </c>
      <c r="AS76" s="39">
        <f>IF($H76=$X$5,IF($F76*2*AS$47&gt;$AI$4,"",AS$47),IF($F76*AS$47&gt;$AI$4,"",AS$47))</f>
        <v>160</v>
      </c>
      <c r="AT76" s="39">
        <f>IF($H76=$X$5,IF($F76*2*AT$47&gt;$AI$4,"",AT$47),IF($F76*AT$47&gt;$AI$4,"",AT$47))</f>
        <v>165</v>
      </c>
      <c r="AU76" s="39">
        <f>IF($H76=$X$5,IF($F76*2*AU$47&gt;$AI$4,"",AU$47),IF($F76*AU$47&gt;$AI$4,"",AU$47))</f>
        <v>170</v>
      </c>
      <c r="AV76" s="39">
        <f>IF($H76=$X$5,IF($F76*2*AV$47&gt;$AI$4,"",AV$47),IF($F76*AV$47&gt;$AI$4,"",AV$47))</f>
        <v>175</v>
      </c>
      <c r="AW76" s="39">
        <f>IF($H76=$X$5,IF($F76*2*AW$47&gt;$AI$4,"",AW$47),IF($F76*AW$47&gt;$AI$4,"",AW$47))</f>
        <v>180</v>
      </c>
      <c r="AX76" s="39">
        <f>IF($H76=$X$5,IF($F76*2*AX$47&gt;$AI$4,"",AX$47),IF($F76*AX$47&gt;$AI$4,"",AX$47))</f>
        <v>185</v>
      </c>
      <c r="AY76" s="39">
        <f>IF($H76=$X$5,IF($F76*2*AY$47&gt;$AI$4,"",AY$47),IF($F76*AY$47&gt;$AI$4,"",AY$47))</f>
        <v>190</v>
      </c>
      <c r="AZ76" s="39">
        <f>IF($H76=$X$5,IF($F76*2*AZ$47&gt;$AI$4,"",AZ$47),IF($F76*AZ$47&gt;$AI$4,"",AZ$47))</f>
        <v>195</v>
      </c>
      <c r="BA76" s="39">
        <f>IF($H76=$X$5,IF($F76*2*BA$47&gt;$AI$4,"",BA$47),IF($F76*BA$47&gt;$AI$4,"",BA$47))</f>
        <v>200</v>
      </c>
      <c r="BB76" s="39">
        <f>IF($H76=$X$5,IF($F76*2*BB$47&gt;$AI$4,"",BB$47),IF($F76*BB$47&gt;$AI$4,"",BB$47))</f>
        <v>205</v>
      </c>
      <c r="BC76" s="39">
        <f>IF($H76=$X$5,IF($F76*2*BC$47&gt;$AI$4,"",BC$47),IF($F76*BC$47&gt;$AI$4,"",BC$47))</f>
        <v>210</v>
      </c>
      <c r="BD76" s="39">
        <f>IF($H76=$X$5,IF($F76*2*BD$47&gt;$AI$4,"",BD$47),IF($F76*BD$47&gt;$AI$4,"",BD$47))</f>
        <v>215</v>
      </c>
      <c r="BE76" s="39">
        <f>IF($H76=$X$5,IF($F76*2*BE$47&gt;$AI$4,"",BE$47),IF($F76*BE$47&gt;$AI$4,"",BE$47))</f>
        <v>220</v>
      </c>
      <c r="BF76" s="39">
        <f>IF($H76=$X$5,IF($F76*2*BF$47&gt;$AI$4,"",BF$47),IF($F76*BF$47&gt;$AI$4,"",BF$47))</f>
        <v>225</v>
      </c>
      <c r="BG76" s="39">
        <f>IF($H76=$X$5,IF($F76*2*BG$47&gt;$AI$4,"",BG$47),IF($F76*BG$47&gt;$AI$4,"",BG$47))</f>
        <v>230</v>
      </c>
      <c r="BH76" s="39">
        <f>IF($H76=$X$5,IF($F76*2*BH$47&gt;$AI$4,"",BH$47),IF($F76*BH$47&gt;$AI$4,"",BH$47))</f>
        <v>235</v>
      </c>
      <c r="BI76" s="39">
        <f>IF($H76=$X$5,IF($F76*2*BI$47&gt;$AI$4,"",BI$47),IF($F76*BI$47&gt;$AI$4,"",BI$47))</f>
        <v>240</v>
      </c>
      <c r="BJ76" s="39">
        <f>IF($H76=$X$5,IF($F76*2*BJ$47&gt;$AI$4,"",BJ$47),IF($F76*BJ$47&gt;$AI$4,"",BJ$47))</f>
        <v>245</v>
      </c>
      <c r="BK76" s="39">
        <f>IF($H76=$X$5,IF($F76*2*BK$47&gt;$AI$4,"",BK$47),IF($F76*BK$47&gt;$AI$4,"",BK$47))</f>
        <v>250</v>
      </c>
      <c r="BL76" s="39">
        <f>IF($H76=$X$5,IF($F76*2*BL$47&gt;$AI$4,"",BL$47),IF($F76*BL$47&gt;$AI$4,"",BL$47))</f>
        <v>255</v>
      </c>
      <c r="BM76" s="39">
        <f>IF($H76=$X$5,IF($F76*2*BM$47&gt;$AI$4,"",BM$47),IF($F76*BM$47&gt;$AI$4,"",BM$47))</f>
        <v>260</v>
      </c>
      <c r="BN76" s="39">
        <f>IF($H76=$X$5,IF($F76*2*BN$47&gt;$AI$4,"",BN$47),IF($F76*BN$47&gt;$AI$4,"",BN$47))</f>
        <v>265</v>
      </c>
      <c r="BO76" s="39">
        <f>IF($H76=$X$5,IF($F76*2*BO$47&gt;$AI$4,"",BO$47),IF($F76*BO$47&gt;$AI$4,"",BO$47))</f>
        <v>270</v>
      </c>
      <c r="BP76" s="39">
        <f>IF($H76=$X$5,IF($F76*2*BP$47&gt;$AI$4,"",BP$47),IF($F76*BP$47&gt;$AI$4,"",BP$47))</f>
        <v>275</v>
      </c>
      <c r="BQ76" s="39">
        <f>IF($H76=$X$5,IF($F76*2*BQ$47&gt;$AI$4,"",BQ$47),IF($F76*BQ$47&gt;$AI$4,"",BQ$47))</f>
        <v>280</v>
      </c>
      <c r="BR76" s="39">
        <f>IF($H76=$X$5,IF($F76*2*BR$47&gt;$AI$4,"",BR$47),IF($F76*BR$47&gt;$AI$4,"",BR$47))</f>
        <v>285</v>
      </c>
      <c r="BS76" s="39">
        <f>IF($H76=$X$5,IF($F76*2*BS$47&gt;$AI$4,"",BS$47),IF($F76*BS$47&gt;$AI$4,"",BS$47))</f>
        <v>290</v>
      </c>
      <c r="BT76" s="39">
        <f>IF($H76=$X$5,IF($F76*2*BT$47&gt;$AI$4,"",BT$47),IF($F76*BT$47&gt;$AI$4,"",BT$47))</f>
        <v>295</v>
      </c>
      <c r="BU76" s="39">
        <f>IF($H76=$X$5,IF($F76*2*BU$47&gt;$AI$4,"",BU$47),IF($F76*BU$47&gt;$AI$4,"",BU$47))</f>
        <v>300</v>
      </c>
      <c r="BV76" s="39">
        <f>IF($H76=$X$5,IF($F76*2*BV$47&gt;$AI$4,"",BV$47),IF($F76*BV$47&gt;$AI$4,"",BV$47))</f>
        <v>305</v>
      </c>
      <c r="BW76" s="39">
        <f>IF($H76=$X$5,IF($F76*2*BW$47&gt;$AI$4,"",BW$47),IF($F76*BW$47&gt;$AI$4,"",BW$47))</f>
        <v>310</v>
      </c>
      <c r="BX76" s="39">
        <f>IF($H76=$X$5,IF($F76*2*BX$47&gt;$AI$4,"",BX$47),IF($F76*BX$47&gt;$AI$4,"",BX$47))</f>
        <v>315</v>
      </c>
      <c r="BY76" s="39">
        <f>IF($H76=$X$5,IF($F76*2*BY$47&gt;$AI$4,"",BY$47),IF($F76*BY$47&gt;$AI$4,"",BY$47))</f>
        <v>320</v>
      </c>
      <c r="BZ76" s="39">
        <f>IF($H76=$X$5,IF($F76*2*BZ$47&gt;$AI$4,"",BZ$47),IF($F76*BZ$47&gt;$AI$4,"",BZ$47))</f>
        <v>325</v>
      </c>
      <c r="CA76" s="39">
        <f>IF($H76=$X$5,IF($F76*2*CA$47&gt;$AI$4,"",CA$47),IF($F76*CA$47&gt;$AI$4,"",CA$47))</f>
        <v>330</v>
      </c>
      <c r="CB76" s="39">
        <f>IF($H76=$X$5,IF($F76*2*CB$47&gt;$AI$4,"",CB$47),IF($F76*CB$47&gt;$AI$4,"",CB$47))</f>
        <v>335</v>
      </c>
      <c r="CC76" s="39">
        <f>IF($H76=$X$5,IF($F76*2*CC$47&gt;$AI$4,"",CC$47),IF($F76*CC$47&gt;$AI$4,"",CC$47))</f>
        <v>340</v>
      </c>
      <c r="CD76" s="39">
        <f>IF($H76=$X$5,IF($F76*2*CD$47&gt;$AI$4,"",CD$47),IF($F76*CD$47&gt;$AI$4,"",CD$47))</f>
        <v>345</v>
      </c>
      <c r="CE76" s="39">
        <f>IF($H76=$X$5,IF($F76*2*CE$47&gt;$AI$4,"",CE$47),IF($F76*CE$47&gt;$AI$4,"",CE$47))</f>
        <v>350</v>
      </c>
      <c r="CF76" s="39">
        <f>IF($H76=$X$5,IF($F76*2*CF$47&gt;$AI$4,"",CF$47),IF($F76*CF$47&gt;$AI$4,"",CF$47))</f>
        <v>355</v>
      </c>
      <c r="CG76" s="39">
        <f>IF($H76=$X$5,IF($F76*2*CG$47&gt;$AI$4,"",CG$47),IF($F76*CG$47&gt;$AI$4,"",CG$47))</f>
        <v>360</v>
      </c>
      <c r="CH76" s="39">
        <f>IF($H76=$X$5,IF($F76*2*CH$47&gt;$AI$4,"",CH$47),IF($F76*CH$47&gt;$AI$4,"",CH$47))</f>
        <v>365</v>
      </c>
      <c r="CI76" s="39">
        <f>IF($H76=$X$5,IF($F76*2*CI$47&gt;$AI$4,"",CI$47),IF($F76*CI$47&gt;$AI$4,"",CI$47))</f>
        <v>370</v>
      </c>
      <c r="CJ76" s="39">
        <f>IF($H76=$X$5,IF($F76*2*CJ$47&gt;$AI$4,"",CJ$47),IF($F76*CJ$47&gt;$AI$4,"",CJ$47))</f>
        <v>375</v>
      </c>
      <c r="CK76" s="39">
        <f>IF($H76=$X$5,IF($F76*2*CK$47&gt;$AI$4,"",CK$47),IF($F76*CK$47&gt;$AI$4,"",CK$47))</f>
        <v>380</v>
      </c>
      <c r="CL76" s="39">
        <f>IF($H76=$X$5,IF($F76*2*CL$47&gt;$AI$4,"",CL$47),IF($F76*CL$47&gt;$AI$4,"",CL$47))</f>
        <v>385</v>
      </c>
      <c r="CM76" s="39">
        <f>IF($H76=$X$5,IF($F76*2*CM$47&gt;$AI$4,"",CM$47),IF($F76*CM$47&gt;$AI$4,"",CM$47))</f>
        <v>390</v>
      </c>
      <c r="CN76" s="39">
        <f>IF($H76=$X$5,IF($F76*2*CN$47&gt;$AI$4,"",CN$47),IF($F76*CN$47&gt;$AI$4,"",CN$47))</f>
        <v>395</v>
      </c>
      <c r="CO76" s="39">
        <f>IF($H76=$X$5,IF($F76*2*CO$47&gt;$AI$4,"",CO$47),IF($F76*CO$47&gt;$AI$4,"",CO$47))</f>
        <v>400</v>
      </c>
      <c r="CT76" s="131" t="str">
        <f>IF($C76=$W$3,$AC$3,IF($C76=$W$4,$AD$3,IF($C76=$W$5,$AE$3,"")))</f>
        <v/>
      </c>
      <c r="CU76" s="131" t="str">
        <f>IF($C76=$W$3,$AC$4,IF($C76=$W$4,$AD$4,IF($C76=$W$5,$AE$4,"")))</f>
        <v/>
      </c>
      <c r="CV76" s="131" t="str">
        <f>IF($C76=$W$3,$AC$5,IF($C76=$W$4,$AD$5,IF($C76=$W$5,$AE$5,"")))</f>
        <v/>
      </c>
      <c r="CW76" s="131" t="str">
        <f>IF($C76=$W$3,$AC$6,IF($C76=$W$4,$AD$6,IF($C76=$W$5,$AE$6,"")))</f>
        <v/>
      </c>
      <c r="CX76" s="131" t="str">
        <f>IF($C76=$W$3,$AC$7,IF($C76=$W$4,$AD$7,IF($C76=$W$5,$AE$7,"")))</f>
        <v/>
      </c>
      <c r="CY76" s="131" t="str">
        <f>IF($C76=$W$3,$AC$8,IF($C76=$W$4,$AD$8,IF($C76=$W$5,$AE$8,"")))</f>
        <v/>
      </c>
      <c r="CZ76" s="131" t="str">
        <f>IF($C76=$W$3,$AC$9,IF($C76=$W$4,$AD$9,IF($C76=$W$5,$AE$9,"")))</f>
        <v/>
      </c>
      <c r="DA76" s="131" t="str">
        <f>IF($C76=$W$3,$AC$10,IF($C76=$W$4,$AD$10,IF($C76=$W$5,$AE$10,"")))</f>
        <v/>
      </c>
      <c r="DB76" s="131" t="str">
        <f>IF($C76=$W$3,$AC$11,IF($C76=$W$4,$AD$11,IF($C76=$W$5,$AE$11,"")))</f>
        <v/>
      </c>
      <c r="DC76" s="131" t="str">
        <f>IF($C76=$W$3,$AC$12,IF($C76=$W$4,$AD$12,IF($C76=$W$5,$AE$12,"")))</f>
        <v/>
      </c>
      <c r="DD76" s="131" t="str">
        <f>IF($C76=$W$3,$AC$13,IF($C76=$W$4,$AD$13,IF($C76=$W$5,$AE$13,"")))</f>
        <v/>
      </c>
      <c r="DE76" s="131" t="str">
        <f>IF($C76=$W$3,$AC$14,IF($C76=$W$4,$AD$14,IF($C76=$W$5,$AE$14,"")))</f>
        <v/>
      </c>
      <c r="DF76" s="131" t="str">
        <f>IF($C76=$W$3,$AC$15,IF($C76=$W$4,$AD$15,IF($C76=$W$5,$AE$15,"")))</f>
        <v/>
      </c>
      <c r="DG76" s="131" t="str">
        <f>IF($C76=$W$3,$AC$16,IF($C76=$W$4,$AD$16,IF($C76=$W$5,$AE$16,"")))</f>
        <v/>
      </c>
      <c r="DH76" s="131" t="str">
        <f>IF($C76=$W$3,$AC$17,IF($C76=$W$4,$AD$17,IF($C76=$W$5,$AE$17,"")))</f>
        <v/>
      </c>
      <c r="DI76" s="131" t="str">
        <f>IF($C76=$W$3,$AC$18,IF($C76=$W$4,$AD$18,IF($C76=$W$5,$AE$18,"")))</f>
        <v/>
      </c>
      <c r="DJ76" s="131" t="str">
        <f>IF($C76=$W$3,$AC$19,IF($C76=$W$4,$AD$19,IF($C76=$W$5,$AE$19,"")))</f>
        <v/>
      </c>
      <c r="DK76" s="131" t="str">
        <f>IF($C76=$W$3,$AC$20,IF($C76=$W$4,$AD$20,IF($C76=$W$5,$AE$20,"")))</f>
        <v/>
      </c>
    </row>
    <row r="77" spans="1:115" s="43" customFormat="1" ht="20.100000000000001" customHeight="1" x14ac:dyDescent="0.25">
      <c r="C77" s="98" t="s">
        <v>53</v>
      </c>
      <c r="D77" s="99"/>
      <c r="E77" s="95">
        <f>SUM(E67:E76)</f>
        <v>0</v>
      </c>
      <c r="F77" s="25"/>
      <c r="G77" s="25"/>
      <c r="H77" s="96" t="s">
        <v>54</v>
      </c>
      <c r="I77" s="97"/>
      <c r="J77" s="95" t="str">
        <f>IF(E77=0,"",IF(G77=$X$4,E77*2,E77))</f>
        <v/>
      </c>
      <c r="K77" s="19"/>
      <c r="L77" s="19"/>
      <c r="M77" s="19"/>
      <c r="N77" s="20"/>
      <c r="Y77" s="9"/>
    </row>
    <row r="78" spans="1:115" s="43" customFormat="1" ht="20.100000000000001" customHeight="1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  <c r="Y78" s="9"/>
    </row>
    <row r="79" spans="1:115" ht="20.100000000000001" customHeight="1" x14ac:dyDescent="0.25">
      <c r="A79" s="82" t="s">
        <v>15</v>
      </c>
      <c r="B79" s="82"/>
      <c r="V79" s="21"/>
      <c r="W79" s="21"/>
      <c r="X79" s="21"/>
      <c r="Y79" s="18"/>
      <c r="Z79" s="21"/>
      <c r="AA79" s="21"/>
      <c r="AB79" s="21"/>
      <c r="AC79" s="21"/>
      <c r="AD79" s="21"/>
      <c r="AE79" s="21"/>
    </row>
    <row r="80" spans="1:115" s="43" customFormat="1" ht="20.100000000000001" customHeight="1" x14ac:dyDescent="0.25">
      <c r="A80" s="83" t="s">
        <v>10</v>
      </c>
      <c r="B80" s="84"/>
      <c r="C80" s="89"/>
      <c r="D80" s="90"/>
      <c r="E80" s="91"/>
      <c r="F80" s="50"/>
      <c r="G80" s="50"/>
      <c r="H80" s="50"/>
      <c r="I80" s="50"/>
      <c r="J80" s="32"/>
      <c r="Y80" s="9"/>
    </row>
    <row r="81" spans="1:115" s="43" customFormat="1" ht="20.100000000000001" customHeight="1" x14ac:dyDescent="0.25">
      <c r="A81" s="85" t="s">
        <v>12</v>
      </c>
      <c r="B81" s="86"/>
      <c r="C81" s="92"/>
      <c r="D81" s="93"/>
      <c r="E81" s="94"/>
      <c r="F81" s="50"/>
      <c r="G81" s="50"/>
      <c r="H81" s="50"/>
      <c r="I81" s="50"/>
      <c r="J81" s="32"/>
      <c r="V81" s="48"/>
      <c r="W81" s="48"/>
      <c r="X81" s="48"/>
      <c r="Y81" s="18"/>
      <c r="Z81" s="48"/>
      <c r="AA81" s="48"/>
      <c r="AB81" s="48"/>
      <c r="AC81" s="48"/>
      <c r="AD81" s="48"/>
      <c r="AE81" s="48"/>
    </row>
    <row r="82" spans="1:115" s="43" customFormat="1" ht="20.100000000000001" customHeight="1" x14ac:dyDescent="0.25">
      <c r="A82" s="33" t="s">
        <v>24</v>
      </c>
      <c r="B82" s="87"/>
      <c r="C82" s="88"/>
      <c r="D82" s="88"/>
      <c r="E82" s="88"/>
      <c r="F82" s="88"/>
      <c r="G82" s="88"/>
      <c r="H82" s="88"/>
      <c r="I82" s="88"/>
      <c r="J82" s="88"/>
      <c r="V82" s="48"/>
      <c r="W82" s="48"/>
      <c r="X82" s="48"/>
      <c r="Y82" s="18"/>
      <c r="Z82" s="48"/>
      <c r="AA82" s="48"/>
      <c r="AB82" s="48"/>
      <c r="AC82" s="48"/>
      <c r="AD82" s="48"/>
      <c r="AE82" s="48"/>
    </row>
    <row r="83" spans="1:115" s="43" customFormat="1" ht="20.100000000000001" customHeight="1" x14ac:dyDescent="0.25">
      <c r="A83" s="7"/>
      <c r="B83" s="62" t="s">
        <v>63</v>
      </c>
      <c r="C83" s="76" t="s">
        <v>26</v>
      </c>
      <c r="D83" s="67"/>
      <c r="E83" s="62" t="s">
        <v>66</v>
      </c>
      <c r="F83" s="62" t="s">
        <v>67</v>
      </c>
      <c r="G83" s="76" t="s">
        <v>68</v>
      </c>
      <c r="H83" s="76" t="s">
        <v>41</v>
      </c>
      <c r="I83" s="67"/>
      <c r="J83" s="67" t="s">
        <v>52</v>
      </c>
      <c r="M83" s="34"/>
      <c r="V83" s="48"/>
      <c r="W83" s="48"/>
      <c r="X83" s="48"/>
      <c r="Y83" s="18"/>
      <c r="Z83" s="48"/>
      <c r="AA83" s="48"/>
      <c r="AB83" s="48"/>
      <c r="AC83" s="48"/>
      <c r="AD83" s="48"/>
      <c r="AE83" s="48"/>
      <c r="AF83" s="48"/>
      <c r="AG83" s="48"/>
    </row>
    <row r="84" spans="1:115" s="43" customFormat="1" ht="20.100000000000001" customHeight="1" x14ac:dyDescent="0.25">
      <c r="A84" s="7"/>
      <c r="B84" s="63"/>
      <c r="C84" s="77"/>
      <c r="D84" s="68"/>
      <c r="E84" s="63"/>
      <c r="F84" s="63"/>
      <c r="G84" s="77"/>
      <c r="H84" s="77"/>
      <c r="I84" s="68"/>
      <c r="J84" s="68"/>
      <c r="M84" s="24"/>
      <c r="Y84" s="9"/>
    </row>
    <row r="85" spans="1:115" s="43" customFormat="1" ht="20.100000000000001" customHeight="1" x14ac:dyDescent="0.25">
      <c r="A85" s="8"/>
      <c r="B85" s="64"/>
      <c r="C85" s="78"/>
      <c r="D85" s="69"/>
      <c r="E85" s="64"/>
      <c r="F85" s="64"/>
      <c r="G85" s="78"/>
      <c r="H85" s="78"/>
      <c r="I85" s="69"/>
      <c r="J85" s="69"/>
      <c r="M85" s="17"/>
      <c r="R85" s="58" t="s">
        <v>48</v>
      </c>
      <c r="V85" s="38" t="s">
        <v>49</v>
      </c>
      <c r="W85" s="38">
        <v>50</v>
      </c>
      <c r="X85" s="38">
        <f>W85+5</f>
        <v>55</v>
      </c>
      <c r="Y85" s="24">
        <f t="shared" ref="Y85" si="68">X85+5</f>
        <v>60</v>
      </c>
      <c r="Z85" s="38">
        <f t="shared" ref="Z85" si="69">Y85+5</f>
        <v>65</v>
      </c>
      <c r="AA85" s="38">
        <f t="shared" ref="AA85" si="70">Z85+5</f>
        <v>70</v>
      </c>
      <c r="AB85" s="38">
        <f t="shared" ref="AB85" si="71">AA85+5</f>
        <v>75</v>
      </c>
      <c r="AC85" s="38">
        <f t="shared" ref="AC85" si="72">AB85+5</f>
        <v>80</v>
      </c>
      <c r="AD85" s="38">
        <f t="shared" ref="AD85" si="73">AC85+5</f>
        <v>85</v>
      </c>
      <c r="AE85" s="38">
        <f t="shared" ref="AE85" si="74">AD85+5</f>
        <v>90</v>
      </c>
      <c r="AF85" s="38">
        <f t="shared" ref="AF85" si="75">AE85+5</f>
        <v>95</v>
      </c>
      <c r="AG85" s="38">
        <f t="shared" ref="AG85" si="76">AF85+5</f>
        <v>100</v>
      </c>
      <c r="AH85" s="38">
        <f t="shared" ref="AH85" si="77">AG85+5</f>
        <v>105</v>
      </c>
      <c r="AI85" s="38">
        <f t="shared" ref="AI85" si="78">AH85+5</f>
        <v>110</v>
      </c>
      <c r="AJ85" s="38">
        <f t="shared" ref="AJ85" si="79">AI85+5</f>
        <v>115</v>
      </c>
      <c r="AK85" s="38">
        <f t="shared" ref="AK85" si="80">AJ85+5</f>
        <v>120</v>
      </c>
      <c r="AL85" s="38">
        <f t="shared" ref="AL85" si="81">AK85+5</f>
        <v>125</v>
      </c>
      <c r="AM85" s="38">
        <f t="shared" ref="AM85" si="82">AL85+5</f>
        <v>130</v>
      </c>
      <c r="AN85" s="38">
        <f t="shared" ref="AN85" si="83">AM85+5</f>
        <v>135</v>
      </c>
      <c r="AO85" s="38">
        <f t="shared" ref="AO85" si="84">AN85+5</f>
        <v>140</v>
      </c>
      <c r="AP85" s="38">
        <f t="shared" ref="AP85" si="85">AO85+5</f>
        <v>145</v>
      </c>
      <c r="AQ85" s="38">
        <f t="shared" ref="AQ85" si="86">AP85+5</f>
        <v>150</v>
      </c>
      <c r="AR85" s="38">
        <f t="shared" ref="AR85" si="87">AQ85+5</f>
        <v>155</v>
      </c>
      <c r="AS85" s="38">
        <f t="shared" ref="AS85" si="88">AR85+5</f>
        <v>160</v>
      </c>
      <c r="AT85" s="38">
        <f t="shared" ref="AT85" si="89">AS85+5</f>
        <v>165</v>
      </c>
      <c r="AU85" s="38">
        <f t="shared" ref="AU85" si="90">AT85+5</f>
        <v>170</v>
      </c>
      <c r="AV85" s="38">
        <f t="shared" ref="AV85" si="91">AU85+5</f>
        <v>175</v>
      </c>
      <c r="AW85" s="38">
        <f t="shared" ref="AW85" si="92">AV85+5</f>
        <v>180</v>
      </c>
      <c r="AX85" s="38">
        <f t="shared" ref="AX85" si="93">AW85+5</f>
        <v>185</v>
      </c>
      <c r="AY85" s="38">
        <f t="shared" ref="AY85" si="94">AX85+5</f>
        <v>190</v>
      </c>
      <c r="AZ85" s="38">
        <f t="shared" ref="AZ85" si="95">AY85+5</f>
        <v>195</v>
      </c>
      <c r="BA85" s="38">
        <f t="shared" ref="BA85" si="96">AZ85+5</f>
        <v>200</v>
      </c>
      <c r="BB85" s="38">
        <f t="shared" ref="BB85" si="97">BA85+5</f>
        <v>205</v>
      </c>
      <c r="BC85" s="38">
        <f t="shared" ref="BC85" si="98">BB85+5</f>
        <v>210</v>
      </c>
      <c r="BD85" s="38">
        <f t="shared" ref="BD85" si="99">BC85+5</f>
        <v>215</v>
      </c>
      <c r="BE85" s="38">
        <f t="shared" ref="BE85" si="100">BD85+5</f>
        <v>220</v>
      </c>
      <c r="BF85" s="38">
        <f t="shared" ref="BF85" si="101">BE85+5</f>
        <v>225</v>
      </c>
      <c r="BG85" s="38">
        <f t="shared" ref="BG85" si="102">BF85+5</f>
        <v>230</v>
      </c>
      <c r="BH85" s="38">
        <f t="shared" ref="BH85" si="103">BG85+5</f>
        <v>235</v>
      </c>
      <c r="BI85" s="38">
        <f t="shared" ref="BI85" si="104">BH85+5</f>
        <v>240</v>
      </c>
      <c r="BJ85" s="38">
        <f t="shared" ref="BJ85" si="105">BI85+5</f>
        <v>245</v>
      </c>
      <c r="BK85" s="38">
        <f t="shared" ref="BK85" si="106">BJ85+5</f>
        <v>250</v>
      </c>
      <c r="BL85" s="38">
        <f t="shared" ref="BL85" si="107">BK85+5</f>
        <v>255</v>
      </c>
      <c r="BM85" s="38">
        <f t="shared" ref="BM85" si="108">BL85+5</f>
        <v>260</v>
      </c>
      <c r="BN85" s="38">
        <f t="shared" ref="BN85" si="109">BM85+5</f>
        <v>265</v>
      </c>
      <c r="BO85" s="38">
        <f t="shared" ref="BO85" si="110">BN85+5</f>
        <v>270</v>
      </c>
      <c r="BP85" s="38">
        <f t="shared" ref="BP85" si="111">BO85+5</f>
        <v>275</v>
      </c>
      <c r="BQ85" s="38">
        <f t="shared" ref="BQ85" si="112">BP85+5</f>
        <v>280</v>
      </c>
      <c r="BR85" s="38">
        <f t="shared" ref="BR85" si="113">BQ85+5</f>
        <v>285</v>
      </c>
      <c r="BS85" s="38">
        <f t="shared" ref="BS85" si="114">BR85+5</f>
        <v>290</v>
      </c>
      <c r="BT85" s="38">
        <f t="shared" ref="BT85" si="115">BS85+5</f>
        <v>295</v>
      </c>
      <c r="BU85" s="38">
        <f t="shared" ref="BU85" si="116">BT85+5</f>
        <v>300</v>
      </c>
      <c r="BV85" s="38">
        <f t="shared" ref="BV85" si="117">BU85+5</f>
        <v>305</v>
      </c>
      <c r="BW85" s="38">
        <f t="shared" ref="BW85" si="118">BV85+5</f>
        <v>310</v>
      </c>
      <c r="BX85" s="38">
        <f t="shared" ref="BX85" si="119">BW85+5</f>
        <v>315</v>
      </c>
      <c r="BY85" s="38">
        <f t="shared" ref="BY85" si="120">BX85+5</f>
        <v>320</v>
      </c>
      <c r="BZ85" s="38">
        <f t="shared" ref="BZ85" si="121">BY85+5</f>
        <v>325</v>
      </c>
      <c r="CA85" s="38">
        <f t="shared" ref="CA85" si="122">BZ85+5</f>
        <v>330</v>
      </c>
      <c r="CB85" s="38">
        <f t="shared" ref="CB85" si="123">CA85+5</f>
        <v>335</v>
      </c>
      <c r="CC85" s="38">
        <f t="shared" ref="CC85" si="124">CB85+5</f>
        <v>340</v>
      </c>
      <c r="CD85" s="38">
        <f t="shared" ref="CD85" si="125">CC85+5</f>
        <v>345</v>
      </c>
      <c r="CE85" s="38">
        <f t="shared" ref="CE85" si="126">CD85+5</f>
        <v>350</v>
      </c>
      <c r="CF85" s="38">
        <f t="shared" ref="CF85" si="127">CE85+5</f>
        <v>355</v>
      </c>
      <c r="CG85" s="38">
        <f t="shared" ref="CG85" si="128">CF85+5</f>
        <v>360</v>
      </c>
      <c r="CH85" s="38">
        <f t="shared" ref="CH85" si="129">CG85+5</f>
        <v>365</v>
      </c>
      <c r="CI85" s="38">
        <f t="shared" ref="CI85" si="130">CH85+5</f>
        <v>370</v>
      </c>
      <c r="CJ85" s="38">
        <f t="shared" ref="CJ85" si="131">CI85+5</f>
        <v>375</v>
      </c>
      <c r="CK85" s="38">
        <f>CJ85+5</f>
        <v>380</v>
      </c>
      <c r="CL85" s="38">
        <f>CK85+5</f>
        <v>385</v>
      </c>
      <c r="CM85" s="38">
        <f>CL85+5</f>
        <v>390</v>
      </c>
      <c r="CN85" s="38">
        <f>CM85+5</f>
        <v>395</v>
      </c>
      <c r="CO85" s="38">
        <f>CN85+5</f>
        <v>400</v>
      </c>
      <c r="CT85" s="38" t="s">
        <v>71</v>
      </c>
    </row>
    <row r="86" spans="1:115" s="43" customFormat="1" ht="20.100000000000001" customHeight="1" x14ac:dyDescent="0.25">
      <c r="A86" s="31" t="s">
        <v>30</v>
      </c>
      <c r="B86" s="30"/>
      <c r="C86" s="87"/>
      <c r="D86" s="132"/>
      <c r="E86" s="116"/>
      <c r="F86" s="116"/>
      <c r="G86" s="118"/>
      <c r="H86" s="65"/>
      <c r="I86" s="66"/>
      <c r="J86" s="95"/>
      <c r="M86" s="18"/>
      <c r="R86" s="39" t="str">
        <f>IFERROR(VLOOKUP(F86,$Y$3:$AB$20,2,FALSE),"")</f>
        <v/>
      </c>
      <c r="S86" s="39" t="str">
        <f>IFERROR(VLOOKUP(F86,$Y$3:$AB$20,3,FALSE),"")</f>
        <v/>
      </c>
      <c r="T86" s="39" t="str">
        <f>IFERROR(VLOOKUP(F86,$Y$3:$AB$20,4,FALSE),"")</f>
        <v/>
      </c>
      <c r="V86" s="48"/>
      <c r="W86" s="39">
        <f>IF($H86=$X$5,IF($F86*2*W$47&gt;$AI$4,"",W$47),IF($F86*W$47&gt;$AI$4,"",W$47))</f>
        <v>50</v>
      </c>
      <c r="X86" s="39">
        <f>IF($H86=$X$5,IF($F86*2*X$47&gt;$AI$4,"",X$47),IF($F86*X$47&gt;$AI$4,"",X$47))</f>
        <v>55</v>
      </c>
      <c r="Y86" s="53">
        <f>IF($H86=$X$5,IF($F86*2*Y$47&gt;$AI$4,"",Y$47),IF($F86*Y$47&gt;$AI$4,"",Y$47))</f>
        <v>60</v>
      </c>
      <c r="Z86" s="39">
        <f>IF($H86=$X$5,IF($F86*2*Z$47&gt;$AI$4,"",Z$47),IF($F86*Z$47&gt;$AI$4,"",Z$47))</f>
        <v>65</v>
      </c>
      <c r="AA86" s="39">
        <f>IF($H86=$X$5,IF($F86*2*AA$47&gt;$AI$4,"",AA$47),IF($F86*AA$47&gt;$AI$4,"",AA$47))</f>
        <v>70</v>
      </c>
      <c r="AB86" s="39">
        <f>IF($H86=$X$5,IF($F86*2*AB$47&gt;$AI$4,"",AB$47),IF($F86*AB$47&gt;$AI$4,"",AB$47))</f>
        <v>75</v>
      </c>
      <c r="AC86" s="39">
        <f>IF($H86=$X$5,IF($F86*2*AC$47&gt;$AI$4,"",AC$47),IF($F86*AC$47&gt;$AI$4,"",AC$47))</f>
        <v>80</v>
      </c>
      <c r="AD86" s="39">
        <f>IF($H86=$X$5,IF($F86*2*AD$47&gt;$AI$4,"",AD$47),IF($F86*AD$47&gt;$AI$4,"",AD$47))</f>
        <v>85</v>
      </c>
      <c r="AE86" s="39">
        <f>IF($H86=$X$5,IF($F86*2*AE$47&gt;$AI$4,"",AE$47),IF($F86*AE$47&gt;$AI$4,"",AE$47))</f>
        <v>90</v>
      </c>
      <c r="AF86" s="39">
        <f>IF($H86=$X$5,IF($F86*2*AF$47&gt;$AI$4,"",AF$47),IF($F86*AF$47&gt;$AI$4,"",AF$47))</f>
        <v>95</v>
      </c>
      <c r="AG86" s="39">
        <f>IF($H86=$X$5,IF($F86*2*AG$47&gt;$AI$4,"",AG$47),IF($F86*AG$47&gt;$AI$4,"",AG$47))</f>
        <v>100</v>
      </c>
      <c r="AH86" s="39">
        <f>IF($H86=$X$5,IF($F86*2*AH$47&gt;$AI$4,"",AH$47),IF($F86*AH$47&gt;$AI$4,"",AH$47))</f>
        <v>105</v>
      </c>
      <c r="AI86" s="39">
        <f>IF($H86=$X$5,IF($F86*2*AI$47&gt;$AI$4,"",AI$47),IF($F86*AI$47&gt;$AI$4,"",AI$47))</f>
        <v>110</v>
      </c>
      <c r="AJ86" s="39">
        <f>IF($H86=$X$5,IF($F86*2*AJ$47&gt;$AI$4,"",AJ$47),IF($F86*AJ$47&gt;$AI$4,"",AJ$47))</f>
        <v>115</v>
      </c>
      <c r="AK86" s="39">
        <f>IF($H86=$X$5,IF($F86*2*AK$47&gt;$AI$4,"",AK$47),IF($F86*AK$47&gt;$AI$4,"",AK$47))</f>
        <v>120</v>
      </c>
      <c r="AL86" s="39">
        <f>IF($H86=$X$5,IF($F86*2*AL$47&gt;$AI$4,"",AL$47),IF($F86*AL$47&gt;$AI$4,"",AL$47))</f>
        <v>125</v>
      </c>
      <c r="AM86" s="39">
        <f>IF($H86=$X$5,IF($F86*2*AM$47&gt;$AI$4,"",AM$47),IF($F86*AM$47&gt;$AI$4,"",AM$47))</f>
        <v>130</v>
      </c>
      <c r="AN86" s="39">
        <f>IF($H86=$X$5,IF($F86*2*AN$47&gt;$AI$4,"",AN$47),IF($F86*AN$47&gt;$AI$4,"",AN$47))</f>
        <v>135</v>
      </c>
      <c r="AO86" s="39">
        <f>IF($H86=$X$5,IF($F86*2*AO$47&gt;$AI$4,"",AO$47),IF($F86*AO$47&gt;$AI$4,"",AO$47))</f>
        <v>140</v>
      </c>
      <c r="AP86" s="39">
        <f>IF($H86=$X$5,IF($F86*2*AP$47&gt;$AI$4,"",AP$47),IF($F86*AP$47&gt;$AI$4,"",AP$47))</f>
        <v>145</v>
      </c>
      <c r="AQ86" s="39">
        <f>IF($H86=$X$5,IF($F86*2*AQ$47&gt;$AI$4,"",AQ$47),IF($F86*AQ$47&gt;$AI$4,"",AQ$47))</f>
        <v>150</v>
      </c>
      <c r="AR86" s="39">
        <f>IF($H86=$X$5,IF($F86*2*AR$47&gt;$AI$4,"",AR$47),IF($F86*AR$47&gt;$AI$4,"",AR$47))</f>
        <v>155</v>
      </c>
      <c r="AS86" s="39">
        <f>IF($H86=$X$5,IF($F86*2*AS$47&gt;$AI$4,"",AS$47),IF($F86*AS$47&gt;$AI$4,"",AS$47))</f>
        <v>160</v>
      </c>
      <c r="AT86" s="39">
        <f>IF($H86=$X$5,IF($F86*2*AT$47&gt;$AI$4,"",AT$47),IF($F86*AT$47&gt;$AI$4,"",AT$47))</f>
        <v>165</v>
      </c>
      <c r="AU86" s="39">
        <f>IF($H86=$X$5,IF($F86*2*AU$47&gt;$AI$4,"",AU$47),IF($F86*AU$47&gt;$AI$4,"",AU$47))</f>
        <v>170</v>
      </c>
      <c r="AV86" s="39">
        <f>IF($H86=$X$5,IF($F86*2*AV$47&gt;$AI$4,"",AV$47),IF($F86*AV$47&gt;$AI$4,"",AV$47))</f>
        <v>175</v>
      </c>
      <c r="AW86" s="39">
        <f>IF($H86=$X$5,IF($F86*2*AW$47&gt;$AI$4,"",AW$47),IF($F86*AW$47&gt;$AI$4,"",AW$47))</f>
        <v>180</v>
      </c>
      <c r="AX86" s="39">
        <f>IF($H86=$X$5,IF($F86*2*AX$47&gt;$AI$4,"",AX$47),IF($F86*AX$47&gt;$AI$4,"",AX$47))</f>
        <v>185</v>
      </c>
      <c r="AY86" s="39">
        <f>IF($H86=$X$5,IF($F86*2*AY$47&gt;$AI$4,"",AY$47),IF($F86*AY$47&gt;$AI$4,"",AY$47))</f>
        <v>190</v>
      </c>
      <c r="AZ86" s="39">
        <f>IF($H86=$X$5,IF($F86*2*AZ$47&gt;$AI$4,"",AZ$47),IF($F86*AZ$47&gt;$AI$4,"",AZ$47))</f>
        <v>195</v>
      </c>
      <c r="BA86" s="39">
        <f>IF($H86=$X$5,IF($F86*2*BA$47&gt;$AI$4,"",BA$47),IF($F86*BA$47&gt;$AI$4,"",BA$47))</f>
        <v>200</v>
      </c>
      <c r="BB86" s="39">
        <f>IF($H86=$X$5,IF($F86*2*BB$47&gt;$AI$4,"",BB$47),IF($F86*BB$47&gt;$AI$4,"",BB$47))</f>
        <v>205</v>
      </c>
      <c r="BC86" s="39">
        <f>IF($H86=$X$5,IF($F86*2*BC$47&gt;$AI$4,"",BC$47),IF($F86*BC$47&gt;$AI$4,"",BC$47))</f>
        <v>210</v>
      </c>
      <c r="BD86" s="39">
        <f>IF($H86=$X$5,IF($F86*2*BD$47&gt;$AI$4,"",BD$47),IF($F86*BD$47&gt;$AI$4,"",BD$47))</f>
        <v>215</v>
      </c>
      <c r="BE86" s="39">
        <f>IF($H86=$X$5,IF($F86*2*BE$47&gt;$AI$4,"",BE$47),IF($F86*BE$47&gt;$AI$4,"",BE$47))</f>
        <v>220</v>
      </c>
      <c r="BF86" s="39">
        <f>IF($H86=$X$5,IF($F86*2*BF$47&gt;$AI$4,"",BF$47),IF($F86*BF$47&gt;$AI$4,"",BF$47))</f>
        <v>225</v>
      </c>
      <c r="BG86" s="39">
        <f>IF($H86=$X$5,IF($F86*2*BG$47&gt;$AI$4,"",BG$47),IF($F86*BG$47&gt;$AI$4,"",BG$47))</f>
        <v>230</v>
      </c>
      <c r="BH86" s="39">
        <f>IF($H86=$X$5,IF($F86*2*BH$47&gt;$AI$4,"",BH$47),IF($F86*BH$47&gt;$AI$4,"",BH$47))</f>
        <v>235</v>
      </c>
      <c r="BI86" s="39">
        <f>IF($H86=$X$5,IF($F86*2*BI$47&gt;$AI$4,"",BI$47),IF($F86*BI$47&gt;$AI$4,"",BI$47))</f>
        <v>240</v>
      </c>
      <c r="BJ86" s="39">
        <f>IF($H86=$X$5,IF($F86*2*BJ$47&gt;$AI$4,"",BJ$47),IF($F86*BJ$47&gt;$AI$4,"",BJ$47))</f>
        <v>245</v>
      </c>
      <c r="BK86" s="39">
        <f>IF($H86=$X$5,IF($F86*2*BK$47&gt;$AI$4,"",BK$47),IF($F86*BK$47&gt;$AI$4,"",BK$47))</f>
        <v>250</v>
      </c>
      <c r="BL86" s="39">
        <f>IF($H86=$X$5,IF($F86*2*BL$47&gt;$AI$4,"",BL$47),IF($F86*BL$47&gt;$AI$4,"",BL$47))</f>
        <v>255</v>
      </c>
      <c r="BM86" s="39">
        <f>IF($H86=$X$5,IF($F86*2*BM$47&gt;$AI$4,"",BM$47),IF($F86*BM$47&gt;$AI$4,"",BM$47))</f>
        <v>260</v>
      </c>
      <c r="BN86" s="39">
        <f>IF($H86=$X$5,IF($F86*2*BN$47&gt;$AI$4,"",BN$47),IF($F86*BN$47&gt;$AI$4,"",BN$47))</f>
        <v>265</v>
      </c>
      <c r="BO86" s="39">
        <f>IF($H86=$X$5,IF($F86*2*BO$47&gt;$AI$4,"",BO$47),IF($F86*BO$47&gt;$AI$4,"",BO$47))</f>
        <v>270</v>
      </c>
      <c r="BP86" s="39">
        <f>IF($H86=$X$5,IF($F86*2*BP$47&gt;$AI$4,"",BP$47),IF($F86*BP$47&gt;$AI$4,"",BP$47))</f>
        <v>275</v>
      </c>
      <c r="BQ86" s="39">
        <f>IF($H86=$X$5,IF($F86*2*BQ$47&gt;$AI$4,"",BQ$47),IF($F86*BQ$47&gt;$AI$4,"",BQ$47))</f>
        <v>280</v>
      </c>
      <c r="BR86" s="39">
        <f>IF($H86=$X$5,IF($F86*2*BR$47&gt;$AI$4,"",BR$47),IF($F86*BR$47&gt;$AI$4,"",BR$47))</f>
        <v>285</v>
      </c>
      <c r="BS86" s="39">
        <f>IF($H86=$X$5,IF($F86*2*BS$47&gt;$AI$4,"",BS$47),IF($F86*BS$47&gt;$AI$4,"",BS$47))</f>
        <v>290</v>
      </c>
      <c r="BT86" s="39">
        <f>IF($H86=$X$5,IF($F86*2*BT$47&gt;$AI$4,"",BT$47),IF($F86*BT$47&gt;$AI$4,"",BT$47))</f>
        <v>295</v>
      </c>
      <c r="BU86" s="39">
        <f>IF($H86=$X$5,IF($F86*2*BU$47&gt;$AI$4,"",BU$47),IF($F86*BU$47&gt;$AI$4,"",BU$47))</f>
        <v>300</v>
      </c>
      <c r="BV86" s="39">
        <f>IF($H86=$X$5,IF($F86*2*BV$47&gt;$AI$4,"",BV$47),IF($F86*BV$47&gt;$AI$4,"",BV$47))</f>
        <v>305</v>
      </c>
      <c r="BW86" s="39">
        <f>IF($H86=$X$5,IF($F86*2*BW$47&gt;$AI$4,"",BW$47),IF($F86*BW$47&gt;$AI$4,"",BW$47))</f>
        <v>310</v>
      </c>
      <c r="BX86" s="39">
        <f>IF($H86=$X$5,IF($F86*2*BX$47&gt;$AI$4,"",BX$47),IF($F86*BX$47&gt;$AI$4,"",BX$47))</f>
        <v>315</v>
      </c>
      <c r="BY86" s="39">
        <f>IF($H86=$X$5,IF($F86*2*BY$47&gt;$AI$4,"",BY$47),IF($F86*BY$47&gt;$AI$4,"",BY$47))</f>
        <v>320</v>
      </c>
      <c r="BZ86" s="39">
        <f>IF($H86=$X$5,IF($F86*2*BZ$47&gt;$AI$4,"",BZ$47),IF($F86*BZ$47&gt;$AI$4,"",BZ$47))</f>
        <v>325</v>
      </c>
      <c r="CA86" s="39">
        <f>IF($H86=$X$5,IF($F86*2*CA$47&gt;$AI$4,"",CA$47),IF($F86*CA$47&gt;$AI$4,"",CA$47))</f>
        <v>330</v>
      </c>
      <c r="CB86" s="39">
        <f>IF($H86=$X$5,IF($F86*2*CB$47&gt;$AI$4,"",CB$47),IF($F86*CB$47&gt;$AI$4,"",CB$47))</f>
        <v>335</v>
      </c>
      <c r="CC86" s="39">
        <f>IF($H86=$X$5,IF($F86*2*CC$47&gt;$AI$4,"",CC$47),IF($F86*CC$47&gt;$AI$4,"",CC$47))</f>
        <v>340</v>
      </c>
      <c r="CD86" s="39">
        <f>IF($H86=$X$5,IF($F86*2*CD$47&gt;$AI$4,"",CD$47),IF($F86*CD$47&gt;$AI$4,"",CD$47))</f>
        <v>345</v>
      </c>
      <c r="CE86" s="39">
        <f>IF($H86=$X$5,IF($F86*2*CE$47&gt;$AI$4,"",CE$47),IF($F86*CE$47&gt;$AI$4,"",CE$47))</f>
        <v>350</v>
      </c>
      <c r="CF86" s="39">
        <f>IF($H86=$X$5,IF($F86*2*CF$47&gt;$AI$4,"",CF$47),IF($F86*CF$47&gt;$AI$4,"",CF$47))</f>
        <v>355</v>
      </c>
      <c r="CG86" s="39">
        <f>IF($H86=$X$5,IF($F86*2*CG$47&gt;$AI$4,"",CG$47),IF($F86*CG$47&gt;$AI$4,"",CG$47))</f>
        <v>360</v>
      </c>
      <c r="CH86" s="39">
        <f>IF($H86=$X$5,IF($F86*2*CH$47&gt;$AI$4,"",CH$47),IF($F86*CH$47&gt;$AI$4,"",CH$47))</f>
        <v>365</v>
      </c>
      <c r="CI86" s="39">
        <f>IF($H86=$X$5,IF($F86*2*CI$47&gt;$AI$4,"",CI$47),IF($F86*CI$47&gt;$AI$4,"",CI$47))</f>
        <v>370</v>
      </c>
      <c r="CJ86" s="39">
        <f>IF($H86=$X$5,IF($F86*2*CJ$47&gt;$AI$4,"",CJ$47),IF($F86*CJ$47&gt;$AI$4,"",CJ$47))</f>
        <v>375</v>
      </c>
      <c r="CK86" s="39">
        <f>IF($H86=$X$5,IF($F86*2*CK$47&gt;$AI$4,"",CK$47),IF($F86*CK$47&gt;$AI$4,"",CK$47))</f>
        <v>380</v>
      </c>
      <c r="CL86" s="39">
        <f>IF($H86=$X$5,IF($F86*2*CL$47&gt;$AI$4,"",CL$47),IF($F86*CL$47&gt;$AI$4,"",CL$47))</f>
        <v>385</v>
      </c>
      <c r="CM86" s="39">
        <f>IF($H86=$X$5,IF($F86*2*CM$47&gt;$AI$4,"",CM$47),IF($F86*CM$47&gt;$AI$4,"",CM$47))</f>
        <v>390</v>
      </c>
      <c r="CN86" s="39">
        <f>IF($H86=$X$5,IF($F86*2*CN$47&gt;$AI$4,"",CN$47),IF($F86*CN$47&gt;$AI$4,"",CN$47))</f>
        <v>395</v>
      </c>
      <c r="CO86" s="39">
        <f>IF($H86=$X$5,IF($F86*2*CO$47&gt;$AI$4,"",CO$47),IF($F86*CO$47&gt;$AI$4,"",CO$47))</f>
        <v>400</v>
      </c>
      <c r="CT86" s="131" t="str">
        <f>IF($C86=$W$3,$AC$3,IF($C86=$W$4,$AD$3,IF($C86=$W$5,$AE$3,"")))</f>
        <v/>
      </c>
      <c r="CU86" s="131" t="str">
        <f>IF($C86=$W$3,$AC$4,IF($C86=$W$4,$AD$4,IF($C86=$W$5,$AE$4,"")))</f>
        <v/>
      </c>
      <c r="CV86" s="131" t="str">
        <f>IF($C86=$W$3,$AC$5,IF($C86=$W$4,$AD$5,IF($C86=$W$5,$AE$5,"")))</f>
        <v/>
      </c>
      <c r="CW86" s="131" t="str">
        <f>IF($C86=$W$3,$AC$6,IF($C86=$W$4,$AD$6,IF($C86=$W$5,$AE$6,"")))</f>
        <v/>
      </c>
      <c r="CX86" s="131" t="str">
        <f>IF($C86=$W$3,$AC$7,IF($C86=$W$4,$AD$7,IF($C86=$W$5,$AE$7,"")))</f>
        <v/>
      </c>
      <c r="CY86" s="131" t="str">
        <f>IF($C86=$W$3,$AC$8,IF($C86=$W$4,$AD$8,IF($C86=$W$5,$AE$8,"")))</f>
        <v/>
      </c>
      <c r="CZ86" s="131" t="str">
        <f>IF($C86=$W$3,$AC$9,IF($C86=$W$4,$AD$9,IF($C86=$W$5,$AE$9,"")))</f>
        <v/>
      </c>
      <c r="DA86" s="131" t="str">
        <f>IF($C86=$W$3,$AC$10,IF($C86=$W$4,$AD$10,IF($C86=$W$5,$AE$10,"")))</f>
        <v/>
      </c>
      <c r="DB86" s="131" t="str">
        <f>IF($C86=$W$3,$AC$11,IF($C86=$W$4,$AD$11,IF($C86=$W$5,$AE$11,"")))</f>
        <v/>
      </c>
      <c r="DC86" s="131" t="str">
        <f>IF($C86=$W$3,$AC$12,IF($C86=$W$4,$AD$12,IF($C86=$W$5,$AE$12,"")))</f>
        <v/>
      </c>
      <c r="DD86" s="131" t="str">
        <f>IF($C86=$W$3,$AC$13,IF($C86=$W$4,$AD$13,IF($C86=$W$5,$AE$13,"")))</f>
        <v/>
      </c>
      <c r="DE86" s="131" t="str">
        <f>IF($C86=$W$3,$AC$14,IF($C86=$W$4,$AD$14,IF($C86=$W$5,$AE$14,"")))</f>
        <v/>
      </c>
      <c r="DF86" s="131" t="str">
        <f>IF($C86=$W$3,$AC$15,IF($C86=$W$4,$AD$15,IF($C86=$W$5,$AE$15,"")))</f>
        <v/>
      </c>
      <c r="DG86" s="131" t="str">
        <f>IF($C86=$W$3,$AC$16,IF($C86=$W$4,$AD$16,IF($C86=$W$5,$AE$16,"")))</f>
        <v/>
      </c>
      <c r="DH86" s="131" t="str">
        <f>IF($C86=$W$3,$AC$17,IF($C86=$W$4,$AD$17,IF($C86=$W$5,$AE$17,"")))</f>
        <v/>
      </c>
      <c r="DI86" s="131" t="str">
        <f>IF($C86=$W$3,$AC$18,IF($C86=$W$4,$AD$18,IF($C86=$W$5,$AE$18,"")))</f>
        <v/>
      </c>
      <c r="DJ86" s="131" t="str">
        <f>IF($C86=$W$3,$AC$19,IF($C86=$W$4,$AD$19,IF($C86=$W$5,$AE$19,"")))</f>
        <v/>
      </c>
      <c r="DK86" s="131" t="str">
        <f>IF($C86=$W$3,$AC$20,IF($C86=$W$4,$AD$20,IF($C86=$W$5,$AE$20,"")))</f>
        <v/>
      </c>
    </row>
    <row r="87" spans="1:115" s="43" customFormat="1" ht="20.100000000000001" customHeight="1" x14ac:dyDescent="0.25">
      <c r="A87" s="31" t="s">
        <v>31</v>
      </c>
      <c r="B87" s="30"/>
      <c r="C87" s="87"/>
      <c r="D87" s="132"/>
      <c r="E87" s="116"/>
      <c r="F87" s="116"/>
      <c r="G87" s="118"/>
      <c r="H87" s="65"/>
      <c r="I87" s="66"/>
      <c r="J87" s="95"/>
      <c r="M87" s="18"/>
      <c r="R87" s="39" t="str">
        <f>IFERROR(VLOOKUP(F87,$Y$3:$AB$20,2,FALSE),"")</f>
        <v/>
      </c>
      <c r="S87" s="39" t="str">
        <f>IFERROR(VLOOKUP(F87,$Y$3:$AB$20,3,FALSE),"")</f>
        <v/>
      </c>
      <c r="T87" s="39" t="str">
        <f>IFERROR(VLOOKUP(F87,$Y$3:$AB$20,4,FALSE),"")</f>
        <v/>
      </c>
      <c r="V87" s="48"/>
      <c r="W87" s="39">
        <f>IF($H87=$X$5,IF($F87*2*W$47&gt;$AI$4,"",W$47),IF($F87*W$47&gt;$AI$4,"",W$47))</f>
        <v>50</v>
      </c>
      <c r="X87" s="39">
        <f>IF($H87=$X$5,IF($F87*2*X$47&gt;$AI$4,"",X$47),IF($F87*X$47&gt;$AI$4,"",X$47))</f>
        <v>55</v>
      </c>
      <c r="Y87" s="53">
        <f>IF($H87=$X$5,IF($F87*2*Y$47&gt;$AI$4,"",Y$47),IF($F87*Y$47&gt;$AI$4,"",Y$47))</f>
        <v>60</v>
      </c>
      <c r="Z87" s="39">
        <f>IF($H87=$X$5,IF($F87*2*Z$47&gt;$AI$4,"",Z$47),IF($F87*Z$47&gt;$AI$4,"",Z$47))</f>
        <v>65</v>
      </c>
      <c r="AA87" s="39">
        <f>IF($H87=$X$5,IF($F87*2*AA$47&gt;$AI$4,"",AA$47),IF($F87*AA$47&gt;$AI$4,"",AA$47))</f>
        <v>70</v>
      </c>
      <c r="AB87" s="39">
        <f>IF($H87=$X$5,IF($F87*2*AB$47&gt;$AI$4,"",AB$47),IF($F87*AB$47&gt;$AI$4,"",AB$47))</f>
        <v>75</v>
      </c>
      <c r="AC87" s="39">
        <f>IF($H87=$X$5,IF($F87*2*AC$47&gt;$AI$4,"",AC$47),IF($F87*AC$47&gt;$AI$4,"",AC$47))</f>
        <v>80</v>
      </c>
      <c r="AD87" s="39">
        <f>IF($H87=$X$5,IF($F87*2*AD$47&gt;$AI$4,"",AD$47),IF($F87*AD$47&gt;$AI$4,"",AD$47))</f>
        <v>85</v>
      </c>
      <c r="AE87" s="39">
        <f>IF($H87=$X$5,IF($F87*2*AE$47&gt;$AI$4,"",AE$47),IF($F87*AE$47&gt;$AI$4,"",AE$47))</f>
        <v>90</v>
      </c>
      <c r="AF87" s="39">
        <f>IF($H87=$X$5,IF($F87*2*AF$47&gt;$AI$4,"",AF$47),IF($F87*AF$47&gt;$AI$4,"",AF$47))</f>
        <v>95</v>
      </c>
      <c r="AG87" s="39">
        <f>IF($H87=$X$5,IF($F87*2*AG$47&gt;$AI$4,"",AG$47),IF($F87*AG$47&gt;$AI$4,"",AG$47))</f>
        <v>100</v>
      </c>
      <c r="AH87" s="39">
        <f>IF($H87=$X$5,IF($F87*2*AH$47&gt;$AI$4,"",AH$47),IF($F87*AH$47&gt;$AI$4,"",AH$47))</f>
        <v>105</v>
      </c>
      <c r="AI87" s="39">
        <f>IF($H87=$X$5,IF($F87*2*AI$47&gt;$AI$4,"",AI$47),IF($F87*AI$47&gt;$AI$4,"",AI$47))</f>
        <v>110</v>
      </c>
      <c r="AJ87" s="39">
        <f>IF($H87=$X$5,IF($F87*2*AJ$47&gt;$AI$4,"",AJ$47),IF($F87*AJ$47&gt;$AI$4,"",AJ$47))</f>
        <v>115</v>
      </c>
      <c r="AK87" s="39">
        <f>IF($H87=$X$5,IF($F87*2*AK$47&gt;$AI$4,"",AK$47),IF($F87*AK$47&gt;$AI$4,"",AK$47))</f>
        <v>120</v>
      </c>
      <c r="AL87" s="39">
        <f>IF($H87=$X$5,IF($F87*2*AL$47&gt;$AI$4,"",AL$47),IF($F87*AL$47&gt;$AI$4,"",AL$47))</f>
        <v>125</v>
      </c>
      <c r="AM87" s="39">
        <f>IF($H87=$X$5,IF($F87*2*AM$47&gt;$AI$4,"",AM$47),IF($F87*AM$47&gt;$AI$4,"",AM$47))</f>
        <v>130</v>
      </c>
      <c r="AN87" s="39">
        <f>IF($H87=$X$5,IF($F87*2*AN$47&gt;$AI$4,"",AN$47),IF($F87*AN$47&gt;$AI$4,"",AN$47))</f>
        <v>135</v>
      </c>
      <c r="AO87" s="39">
        <f>IF($H87=$X$5,IF($F87*2*AO$47&gt;$AI$4,"",AO$47),IF($F87*AO$47&gt;$AI$4,"",AO$47))</f>
        <v>140</v>
      </c>
      <c r="AP87" s="39">
        <f>IF($H87=$X$5,IF($F87*2*AP$47&gt;$AI$4,"",AP$47),IF($F87*AP$47&gt;$AI$4,"",AP$47))</f>
        <v>145</v>
      </c>
      <c r="AQ87" s="39">
        <f>IF($H87=$X$5,IF($F87*2*AQ$47&gt;$AI$4,"",AQ$47),IF($F87*AQ$47&gt;$AI$4,"",AQ$47))</f>
        <v>150</v>
      </c>
      <c r="AR87" s="39">
        <f>IF($H87=$X$5,IF($F87*2*AR$47&gt;$AI$4,"",AR$47),IF($F87*AR$47&gt;$AI$4,"",AR$47))</f>
        <v>155</v>
      </c>
      <c r="AS87" s="39">
        <f>IF($H87=$X$5,IF($F87*2*AS$47&gt;$AI$4,"",AS$47),IF($F87*AS$47&gt;$AI$4,"",AS$47))</f>
        <v>160</v>
      </c>
      <c r="AT87" s="39">
        <f>IF($H87=$X$5,IF($F87*2*AT$47&gt;$AI$4,"",AT$47),IF($F87*AT$47&gt;$AI$4,"",AT$47))</f>
        <v>165</v>
      </c>
      <c r="AU87" s="39">
        <f>IF($H87=$X$5,IF($F87*2*AU$47&gt;$AI$4,"",AU$47),IF($F87*AU$47&gt;$AI$4,"",AU$47))</f>
        <v>170</v>
      </c>
      <c r="AV87" s="39">
        <f>IF($H87=$X$5,IF($F87*2*AV$47&gt;$AI$4,"",AV$47),IF($F87*AV$47&gt;$AI$4,"",AV$47))</f>
        <v>175</v>
      </c>
      <c r="AW87" s="39">
        <f>IF($H87=$X$5,IF($F87*2*AW$47&gt;$AI$4,"",AW$47),IF($F87*AW$47&gt;$AI$4,"",AW$47))</f>
        <v>180</v>
      </c>
      <c r="AX87" s="39">
        <f>IF($H87=$X$5,IF($F87*2*AX$47&gt;$AI$4,"",AX$47),IF($F87*AX$47&gt;$AI$4,"",AX$47))</f>
        <v>185</v>
      </c>
      <c r="AY87" s="39">
        <f>IF($H87=$X$5,IF($F87*2*AY$47&gt;$AI$4,"",AY$47),IF($F87*AY$47&gt;$AI$4,"",AY$47))</f>
        <v>190</v>
      </c>
      <c r="AZ87" s="39">
        <f>IF($H87=$X$5,IF($F87*2*AZ$47&gt;$AI$4,"",AZ$47),IF($F87*AZ$47&gt;$AI$4,"",AZ$47))</f>
        <v>195</v>
      </c>
      <c r="BA87" s="39">
        <f>IF($H87=$X$5,IF($F87*2*BA$47&gt;$AI$4,"",BA$47),IF($F87*BA$47&gt;$AI$4,"",BA$47))</f>
        <v>200</v>
      </c>
      <c r="BB87" s="39">
        <f>IF($H87=$X$5,IF($F87*2*BB$47&gt;$AI$4,"",BB$47),IF($F87*BB$47&gt;$AI$4,"",BB$47))</f>
        <v>205</v>
      </c>
      <c r="BC87" s="39">
        <f>IF($H87=$X$5,IF($F87*2*BC$47&gt;$AI$4,"",BC$47),IF($F87*BC$47&gt;$AI$4,"",BC$47))</f>
        <v>210</v>
      </c>
      <c r="BD87" s="39">
        <f>IF($H87=$X$5,IF($F87*2*BD$47&gt;$AI$4,"",BD$47),IF($F87*BD$47&gt;$AI$4,"",BD$47))</f>
        <v>215</v>
      </c>
      <c r="BE87" s="39">
        <f>IF($H87=$X$5,IF($F87*2*BE$47&gt;$AI$4,"",BE$47),IF($F87*BE$47&gt;$AI$4,"",BE$47))</f>
        <v>220</v>
      </c>
      <c r="BF87" s="39">
        <f>IF($H87=$X$5,IF($F87*2*BF$47&gt;$AI$4,"",BF$47),IF($F87*BF$47&gt;$AI$4,"",BF$47))</f>
        <v>225</v>
      </c>
      <c r="BG87" s="39">
        <f>IF($H87=$X$5,IF($F87*2*BG$47&gt;$AI$4,"",BG$47),IF($F87*BG$47&gt;$AI$4,"",BG$47))</f>
        <v>230</v>
      </c>
      <c r="BH87" s="39">
        <f>IF($H87=$X$5,IF($F87*2*BH$47&gt;$AI$4,"",BH$47),IF($F87*BH$47&gt;$AI$4,"",BH$47))</f>
        <v>235</v>
      </c>
      <c r="BI87" s="39">
        <f>IF($H87=$X$5,IF($F87*2*BI$47&gt;$AI$4,"",BI$47),IF($F87*BI$47&gt;$AI$4,"",BI$47))</f>
        <v>240</v>
      </c>
      <c r="BJ87" s="39">
        <f>IF($H87=$X$5,IF($F87*2*BJ$47&gt;$AI$4,"",BJ$47),IF($F87*BJ$47&gt;$AI$4,"",BJ$47))</f>
        <v>245</v>
      </c>
      <c r="BK87" s="39">
        <f>IF($H87=$X$5,IF($F87*2*BK$47&gt;$AI$4,"",BK$47),IF($F87*BK$47&gt;$AI$4,"",BK$47))</f>
        <v>250</v>
      </c>
      <c r="BL87" s="39">
        <f>IF($H87=$X$5,IF($F87*2*BL$47&gt;$AI$4,"",BL$47),IF($F87*BL$47&gt;$AI$4,"",BL$47))</f>
        <v>255</v>
      </c>
      <c r="BM87" s="39">
        <f>IF($H87=$X$5,IF($F87*2*BM$47&gt;$AI$4,"",BM$47),IF($F87*BM$47&gt;$AI$4,"",BM$47))</f>
        <v>260</v>
      </c>
      <c r="BN87" s="39">
        <f>IF($H87=$X$5,IF($F87*2*BN$47&gt;$AI$4,"",BN$47),IF($F87*BN$47&gt;$AI$4,"",BN$47))</f>
        <v>265</v>
      </c>
      <c r="BO87" s="39">
        <f>IF($H87=$X$5,IF($F87*2*BO$47&gt;$AI$4,"",BO$47),IF($F87*BO$47&gt;$AI$4,"",BO$47))</f>
        <v>270</v>
      </c>
      <c r="BP87" s="39">
        <f>IF($H87=$X$5,IF($F87*2*BP$47&gt;$AI$4,"",BP$47),IF($F87*BP$47&gt;$AI$4,"",BP$47))</f>
        <v>275</v>
      </c>
      <c r="BQ87" s="39">
        <f>IF($H87=$X$5,IF($F87*2*BQ$47&gt;$AI$4,"",BQ$47),IF($F87*BQ$47&gt;$AI$4,"",BQ$47))</f>
        <v>280</v>
      </c>
      <c r="BR87" s="39">
        <f>IF($H87=$X$5,IF($F87*2*BR$47&gt;$AI$4,"",BR$47),IF($F87*BR$47&gt;$AI$4,"",BR$47))</f>
        <v>285</v>
      </c>
      <c r="BS87" s="39">
        <f>IF($H87=$X$5,IF($F87*2*BS$47&gt;$AI$4,"",BS$47),IF($F87*BS$47&gt;$AI$4,"",BS$47))</f>
        <v>290</v>
      </c>
      <c r="BT87" s="39">
        <f>IF($H87=$X$5,IF($F87*2*BT$47&gt;$AI$4,"",BT$47),IF($F87*BT$47&gt;$AI$4,"",BT$47))</f>
        <v>295</v>
      </c>
      <c r="BU87" s="39">
        <f>IF($H87=$X$5,IF($F87*2*BU$47&gt;$AI$4,"",BU$47),IF($F87*BU$47&gt;$AI$4,"",BU$47))</f>
        <v>300</v>
      </c>
      <c r="BV87" s="39">
        <f>IF($H87=$X$5,IF($F87*2*BV$47&gt;$AI$4,"",BV$47),IF($F87*BV$47&gt;$AI$4,"",BV$47))</f>
        <v>305</v>
      </c>
      <c r="BW87" s="39">
        <f>IF($H87=$X$5,IF($F87*2*BW$47&gt;$AI$4,"",BW$47),IF($F87*BW$47&gt;$AI$4,"",BW$47))</f>
        <v>310</v>
      </c>
      <c r="BX87" s="39">
        <f>IF($H87=$X$5,IF($F87*2*BX$47&gt;$AI$4,"",BX$47),IF($F87*BX$47&gt;$AI$4,"",BX$47))</f>
        <v>315</v>
      </c>
      <c r="BY87" s="39">
        <f>IF($H87=$X$5,IF($F87*2*BY$47&gt;$AI$4,"",BY$47),IF($F87*BY$47&gt;$AI$4,"",BY$47))</f>
        <v>320</v>
      </c>
      <c r="BZ87" s="39">
        <f>IF($H87=$X$5,IF($F87*2*BZ$47&gt;$AI$4,"",BZ$47),IF($F87*BZ$47&gt;$AI$4,"",BZ$47))</f>
        <v>325</v>
      </c>
      <c r="CA87" s="39">
        <f>IF($H87=$X$5,IF($F87*2*CA$47&gt;$AI$4,"",CA$47),IF($F87*CA$47&gt;$AI$4,"",CA$47))</f>
        <v>330</v>
      </c>
      <c r="CB87" s="39">
        <f>IF($H87=$X$5,IF($F87*2*CB$47&gt;$AI$4,"",CB$47),IF($F87*CB$47&gt;$AI$4,"",CB$47))</f>
        <v>335</v>
      </c>
      <c r="CC87" s="39">
        <f>IF($H87=$X$5,IF($F87*2*CC$47&gt;$AI$4,"",CC$47),IF($F87*CC$47&gt;$AI$4,"",CC$47))</f>
        <v>340</v>
      </c>
      <c r="CD87" s="39">
        <f>IF($H87=$X$5,IF($F87*2*CD$47&gt;$AI$4,"",CD$47),IF($F87*CD$47&gt;$AI$4,"",CD$47))</f>
        <v>345</v>
      </c>
      <c r="CE87" s="39">
        <f>IF($H87=$X$5,IF($F87*2*CE$47&gt;$AI$4,"",CE$47),IF($F87*CE$47&gt;$AI$4,"",CE$47))</f>
        <v>350</v>
      </c>
      <c r="CF87" s="39">
        <f>IF($H87=$X$5,IF($F87*2*CF$47&gt;$AI$4,"",CF$47),IF($F87*CF$47&gt;$AI$4,"",CF$47))</f>
        <v>355</v>
      </c>
      <c r="CG87" s="39">
        <f>IF($H87=$X$5,IF($F87*2*CG$47&gt;$AI$4,"",CG$47),IF($F87*CG$47&gt;$AI$4,"",CG$47))</f>
        <v>360</v>
      </c>
      <c r="CH87" s="39">
        <f>IF($H87=$X$5,IF($F87*2*CH$47&gt;$AI$4,"",CH$47),IF($F87*CH$47&gt;$AI$4,"",CH$47))</f>
        <v>365</v>
      </c>
      <c r="CI87" s="39">
        <f>IF($H87=$X$5,IF($F87*2*CI$47&gt;$AI$4,"",CI$47),IF($F87*CI$47&gt;$AI$4,"",CI$47))</f>
        <v>370</v>
      </c>
      <c r="CJ87" s="39">
        <f>IF($H87=$X$5,IF($F87*2*CJ$47&gt;$AI$4,"",CJ$47),IF($F87*CJ$47&gt;$AI$4,"",CJ$47))</f>
        <v>375</v>
      </c>
      <c r="CK87" s="39">
        <f>IF($H87=$X$5,IF($F87*2*CK$47&gt;$AI$4,"",CK$47),IF($F87*CK$47&gt;$AI$4,"",CK$47))</f>
        <v>380</v>
      </c>
      <c r="CL87" s="39">
        <f>IF($H87=$X$5,IF($F87*2*CL$47&gt;$AI$4,"",CL$47),IF($F87*CL$47&gt;$AI$4,"",CL$47))</f>
        <v>385</v>
      </c>
      <c r="CM87" s="39">
        <f>IF($H87=$X$5,IF($F87*2*CM$47&gt;$AI$4,"",CM$47),IF($F87*CM$47&gt;$AI$4,"",CM$47))</f>
        <v>390</v>
      </c>
      <c r="CN87" s="39">
        <f>IF($H87=$X$5,IF($F87*2*CN$47&gt;$AI$4,"",CN$47),IF($F87*CN$47&gt;$AI$4,"",CN$47))</f>
        <v>395</v>
      </c>
      <c r="CO87" s="39">
        <f>IF($H87=$X$5,IF($F87*2*CO$47&gt;$AI$4,"",CO$47),IF($F87*CO$47&gt;$AI$4,"",CO$47))</f>
        <v>400</v>
      </c>
      <c r="CT87" s="131" t="str">
        <f>IF($C87=$W$3,$AC$3,IF($C87=$W$4,$AD$3,IF($C87=$W$5,$AE$3,"")))</f>
        <v/>
      </c>
      <c r="CU87" s="131" t="str">
        <f>IF($C87=$W$3,$AC$4,IF($C87=$W$4,$AD$4,IF($C87=$W$5,$AE$4,"")))</f>
        <v/>
      </c>
      <c r="CV87" s="131" t="str">
        <f>IF($C87=$W$3,$AC$5,IF($C87=$W$4,$AD$5,IF($C87=$W$5,$AE$5,"")))</f>
        <v/>
      </c>
      <c r="CW87" s="131" t="str">
        <f>IF($C87=$W$3,$AC$6,IF($C87=$W$4,$AD$6,IF($C87=$W$5,$AE$6,"")))</f>
        <v/>
      </c>
      <c r="CX87" s="131" t="str">
        <f>IF($C87=$W$3,$AC$7,IF($C87=$W$4,$AD$7,IF($C87=$W$5,$AE$7,"")))</f>
        <v/>
      </c>
      <c r="CY87" s="131" t="str">
        <f>IF($C87=$W$3,$AC$8,IF($C87=$W$4,$AD$8,IF($C87=$W$5,$AE$8,"")))</f>
        <v/>
      </c>
      <c r="CZ87" s="131" t="str">
        <f>IF($C87=$W$3,$AC$9,IF($C87=$W$4,$AD$9,IF($C87=$W$5,$AE$9,"")))</f>
        <v/>
      </c>
      <c r="DA87" s="131" t="str">
        <f>IF($C87=$W$3,$AC$10,IF($C87=$W$4,$AD$10,IF($C87=$W$5,$AE$10,"")))</f>
        <v/>
      </c>
      <c r="DB87" s="131" t="str">
        <f>IF($C87=$W$3,$AC$11,IF($C87=$W$4,$AD$11,IF($C87=$W$5,$AE$11,"")))</f>
        <v/>
      </c>
      <c r="DC87" s="131" t="str">
        <f>IF($C87=$W$3,$AC$12,IF($C87=$W$4,$AD$12,IF($C87=$W$5,$AE$12,"")))</f>
        <v/>
      </c>
      <c r="DD87" s="131" t="str">
        <f>IF($C87=$W$3,$AC$13,IF($C87=$W$4,$AD$13,IF($C87=$W$5,$AE$13,"")))</f>
        <v/>
      </c>
      <c r="DE87" s="131" t="str">
        <f>IF($C87=$W$3,$AC$14,IF($C87=$W$4,$AD$14,IF($C87=$W$5,$AE$14,"")))</f>
        <v/>
      </c>
      <c r="DF87" s="131" t="str">
        <f>IF($C87=$W$3,$AC$15,IF($C87=$W$4,$AD$15,IF($C87=$W$5,$AE$15,"")))</f>
        <v/>
      </c>
      <c r="DG87" s="131" t="str">
        <f>IF($C87=$W$3,$AC$16,IF($C87=$W$4,$AD$16,IF($C87=$W$5,$AE$16,"")))</f>
        <v/>
      </c>
      <c r="DH87" s="131" t="str">
        <f>IF($C87=$W$3,$AC$17,IF($C87=$W$4,$AD$17,IF($C87=$W$5,$AE$17,"")))</f>
        <v/>
      </c>
      <c r="DI87" s="131" t="str">
        <f>IF($C87=$W$3,$AC$18,IF($C87=$W$4,$AD$18,IF($C87=$W$5,$AE$18,"")))</f>
        <v/>
      </c>
      <c r="DJ87" s="131" t="str">
        <f>IF($C87=$W$3,$AC$19,IF($C87=$W$4,$AD$19,IF($C87=$W$5,$AE$19,"")))</f>
        <v/>
      </c>
      <c r="DK87" s="131" t="str">
        <f>IF($C87=$W$3,$AC$20,IF($C87=$W$4,$AD$20,IF($C87=$W$5,$AE$20,"")))</f>
        <v/>
      </c>
    </row>
    <row r="88" spans="1:115" s="43" customFormat="1" ht="20.100000000000001" customHeight="1" x14ac:dyDescent="0.25">
      <c r="A88" s="31" t="s">
        <v>32</v>
      </c>
      <c r="B88" s="30"/>
      <c r="C88" s="87"/>
      <c r="D88" s="132"/>
      <c r="E88" s="116"/>
      <c r="F88" s="116"/>
      <c r="G88" s="118"/>
      <c r="H88" s="65"/>
      <c r="I88" s="66"/>
      <c r="J88" s="95"/>
      <c r="M88" s="18"/>
      <c r="R88" s="39" t="str">
        <f>IFERROR(VLOOKUP(F88,$Y$3:$AB$20,2,FALSE),"")</f>
        <v/>
      </c>
      <c r="S88" s="39" t="str">
        <f>IFERROR(VLOOKUP(F88,$Y$3:$AB$20,3,FALSE),"")</f>
        <v/>
      </c>
      <c r="T88" s="39" t="str">
        <f>IFERROR(VLOOKUP(F88,$Y$3:$AB$20,4,FALSE),"")</f>
        <v/>
      </c>
      <c r="W88" s="39">
        <f>IF($H88=$X$5,IF($F88*2*W$47&gt;$AI$4,"",W$47),IF($F88*W$47&gt;$AI$4,"",W$47))</f>
        <v>50</v>
      </c>
      <c r="X88" s="39">
        <f>IF($H88=$X$5,IF($F88*2*X$47&gt;$AI$4,"",X$47),IF($F88*X$47&gt;$AI$4,"",X$47))</f>
        <v>55</v>
      </c>
      <c r="Y88" s="53">
        <f>IF($H88=$X$5,IF($F88*2*Y$47&gt;$AI$4,"",Y$47),IF($F88*Y$47&gt;$AI$4,"",Y$47))</f>
        <v>60</v>
      </c>
      <c r="Z88" s="39">
        <f>IF($H88=$X$5,IF($F88*2*Z$47&gt;$AI$4,"",Z$47),IF($F88*Z$47&gt;$AI$4,"",Z$47))</f>
        <v>65</v>
      </c>
      <c r="AA88" s="39">
        <f>IF($H88=$X$5,IF($F88*2*AA$47&gt;$AI$4,"",AA$47),IF($F88*AA$47&gt;$AI$4,"",AA$47))</f>
        <v>70</v>
      </c>
      <c r="AB88" s="39">
        <f>IF($H88=$X$5,IF($F88*2*AB$47&gt;$AI$4,"",AB$47),IF($F88*AB$47&gt;$AI$4,"",AB$47))</f>
        <v>75</v>
      </c>
      <c r="AC88" s="39">
        <f>IF($H88=$X$5,IF($F88*2*AC$47&gt;$AI$4,"",AC$47),IF($F88*AC$47&gt;$AI$4,"",AC$47))</f>
        <v>80</v>
      </c>
      <c r="AD88" s="39">
        <f>IF($H88=$X$5,IF($F88*2*AD$47&gt;$AI$4,"",AD$47),IF($F88*AD$47&gt;$AI$4,"",AD$47))</f>
        <v>85</v>
      </c>
      <c r="AE88" s="39">
        <f>IF($H88=$X$5,IF($F88*2*AE$47&gt;$AI$4,"",AE$47),IF($F88*AE$47&gt;$AI$4,"",AE$47))</f>
        <v>90</v>
      </c>
      <c r="AF88" s="39">
        <f>IF($H88=$X$5,IF($F88*2*AF$47&gt;$AI$4,"",AF$47),IF($F88*AF$47&gt;$AI$4,"",AF$47))</f>
        <v>95</v>
      </c>
      <c r="AG88" s="39">
        <f>IF($H88=$X$5,IF($F88*2*AG$47&gt;$AI$4,"",AG$47),IF($F88*AG$47&gt;$AI$4,"",AG$47))</f>
        <v>100</v>
      </c>
      <c r="AH88" s="39">
        <f>IF($H88=$X$5,IF($F88*2*AH$47&gt;$AI$4,"",AH$47),IF($F88*AH$47&gt;$AI$4,"",AH$47))</f>
        <v>105</v>
      </c>
      <c r="AI88" s="39">
        <f>IF($H88=$X$5,IF($F88*2*AI$47&gt;$AI$4,"",AI$47),IF($F88*AI$47&gt;$AI$4,"",AI$47))</f>
        <v>110</v>
      </c>
      <c r="AJ88" s="39">
        <f>IF($H88=$X$5,IF($F88*2*AJ$47&gt;$AI$4,"",AJ$47),IF($F88*AJ$47&gt;$AI$4,"",AJ$47))</f>
        <v>115</v>
      </c>
      <c r="AK88" s="39">
        <f>IF($H88=$X$5,IF($F88*2*AK$47&gt;$AI$4,"",AK$47),IF($F88*AK$47&gt;$AI$4,"",AK$47))</f>
        <v>120</v>
      </c>
      <c r="AL88" s="39">
        <f>IF($H88=$X$5,IF($F88*2*AL$47&gt;$AI$4,"",AL$47),IF($F88*AL$47&gt;$AI$4,"",AL$47))</f>
        <v>125</v>
      </c>
      <c r="AM88" s="39">
        <f>IF($H88=$X$5,IF($F88*2*AM$47&gt;$AI$4,"",AM$47),IF($F88*AM$47&gt;$AI$4,"",AM$47))</f>
        <v>130</v>
      </c>
      <c r="AN88" s="39">
        <f>IF($H88=$X$5,IF($F88*2*AN$47&gt;$AI$4,"",AN$47),IF($F88*AN$47&gt;$AI$4,"",AN$47))</f>
        <v>135</v>
      </c>
      <c r="AO88" s="39">
        <f>IF($H88=$X$5,IF($F88*2*AO$47&gt;$AI$4,"",AO$47),IF($F88*AO$47&gt;$AI$4,"",AO$47))</f>
        <v>140</v>
      </c>
      <c r="AP88" s="39">
        <f>IF($H88=$X$5,IF($F88*2*AP$47&gt;$AI$4,"",AP$47),IF($F88*AP$47&gt;$AI$4,"",AP$47))</f>
        <v>145</v>
      </c>
      <c r="AQ88" s="39">
        <f>IF($H88=$X$5,IF($F88*2*AQ$47&gt;$AI$4,"",AQ$47),IF($F88*AQ$47&gt;$AI$4,"",AQ$47))</f>
        <v>150</v>
      </c>
      <c r="AR88" s="39">
        <f>IF($H88=$X$5,IF($F88*2*AR$47&gt;$AI$4,"",AR$47),IF($F88*AR$47&gt;$AI$4,"",AR$47))</f>
        <v>155</v>
      </c>
      <c r="AS88" s="39">
        <f>IF($H88=$X$5,IF($F88*2*AS$47&gt;$AI$4,"",AS$47),IF($F88*AS$47&gt;$AI$4,"",AS$47))</f>
        <v>160</v>
      </c>
      <c r="AT88" s="39">
        <f>IF($H88=$X$5,IF($F88*2*AT$47&gt;$AI$4,"",AT$47),IF($F88*AT$47&gt;$AI$4,"",AT$47))</f>
        <v>165</v>
      </c>
      <c r="AU88" s="39">
        <f>IF($H88=$X$5,IF($F88*2*AU$47&gt;$AI$4,"",AU$47),IF($F88*AU$47&gt;$AI$4,"",AU$47))</f>
        <v>170</v>
      </c>
      <c r="AV88" s="39">
        <f>IF($H88=$X$5,IF($F88*2*AV$47&gt;$AI$4,"",AV$47),IF($F88*AV$47&gt;$AI$4,"",AV$47))</f>
        <v>175</v>
      </c>
      <c r="AW88" s="39">
        <f>IF($H88=$X$5,IF($F88*2*AW$47&gt;$AI$4,"",AW$47),IF($F88*AW$47&gt;$AI$4,"",AW$47))</f>
        <v>180</v>
      </c>
      <c r="AX88" s="39">
        <f>IF($H88=$X$5,IF($F88*2*AX$47&gt;$AI$4,"",AX$47),IF($F88*AX$47&gt;$AI$4,"",AX$47))</f>
        <v>185</v>
      </c>
      <c r="AY88" s="39">
        <f>IF($H88=$X$5,IF($F88*2*AY$47&gt;$AI$4,"",AY$47),IF($F88*AY$47&gt;$AI$4,"",AY$47))</f>
        <v>190</v>
      </c>
      <c r="AZ88" s="39">
        <f>IF($H88=$X$5,IF($F88*2*AZ$47&gt;$AI$4,"",AZ$47),IF($F88*AZ$47&gt;$AI$4,"",AZ$47))</f>
        <v>195</v>
      </c>
      <c r="BA88" s="39">
        <f>IF($H88=$X$5,IF($F88*2*BA$47&gt;$AI$4,"",BA$47),IF($F88*BA$47&gt;$AI$4,"",BA$47))</f>
        <v>200</v>
      </c>
      <c r="BB88" s="39">
        <f>IF($H88=$X$5,IF($F88*2*BB$47&gt;$AI$4,"",BB$47),IF($F88*BB$47&gt;$AI$4,"",BB$47))</f>
        <v>205</v>
      </c>
      <c r="BC88" s="39">
        <f>IF($H88=$X$5,IF($F88*2*BC$47&gt;$AI$4,"",BC$47),IF($F88*BC$47&gt;$AI$4,"",BC$47))</f>
        <v>210</v>
      </c>
      <c r="BD88" s="39">
        <f>IF($H88=$X$5,IF($F88*2*BD$47&gt;$AI$4,"",BD$47),IF($F88*BD$47&gt;$AI$4,"",BD$47))</f>
        <v>215</v>
      </c>
      <c r="BE88" s="39">
        <f>IF($H88=$X$5,IF($F88*2*BE$47&gt;$AI$4,"",BE$47),IF($F88*BE$47&gt;$AI$4,"",BE$47))</f>
        <v>220</v>
      </c>
      <c r="BF88" s="39">
        <f>IF($H88=$X$5,IF($F88*2*BF$47&gt;$AI$4,"",BF$47),IF($F88*BF$47&gt;$AI$4,"",BF$47))</f>
        <v>225</v>
      </c>
      <c r="BG88" s="39">
        <f>IF($H88=$X$5,IF($F88*2*BG$47&gt;$AI$4,"",BG$47),IF($F88*BG$47&gt;$AI$4,"",BG$47))</f>
        <v>230</v>
      </c>
      <c r="BH88" s="39">
        <f>IF($H88=$X$5,IF($F88*2*BH$47&gt;$AI$4,"",BH$47),IF($F88*BH$47&gt;$AI$4,"",BH$47))</f>
        <v>235</v>
      </c>
      <c r="BI88" s="39">
        <f>IF($H88=$X$5,IF($F88*2*BI$47&gt;$AI$4,"",BI$47),IF($F88*BI$47&gt;$AI$4,"",BI$47))</f>
        <v>240</v>
      </c>
      <c r="BJ88" s="39">
        <f>IF($H88=$X$5,IF($F88*2*BJ$47&gt;$AI$4,"",BJ$47),IF($F88*BJ$47&gt;$AI$4,"",BJ$47))</f>
        <v>245</v>
      </c>
      <c r="BK88" s="39">
        <f>IF($H88=$X$5,IF($F88*2*BK$47&gt;$AI$4,"",BK$47),IF($F88*BK$47&gt;$AI$4,"",BK$47))</f>
        <v>250</v>
      </c>
      <c r="BL88" s="39">
        <f>IF($H88=$X$5,IF($F88*2*BL$47&gt;$AI$4,"",BL$47),IF($F88*BL$47&gt;$AI$4,"",BL$47))</f>
        <v>255</v>
      </c>
      <c r="BM88" s="39">
        <f>IF($H88=$X$5,IF($F88*2*BM$47&gt;$AI$4,"",BM$47),IF($F88*BM$47&gt;$AI$4,"",BM$47))</f>
        <v>260</v>
      </c>
      <c r="BN88" s="39">
        <f>IF($H88=$X$5,IF($F88*2*BN$47&gt;$AI$4,"",BN$47),IF($F88*BN$47&gt;$AI$4,"",BN$47))</f>
        <v>265</v>
      </c>
      <c r="BO88" s="39">
        <f>IF($H88=$X$5,IF($F88*2*BO$47&gt;$AI$4,"",BO$47),IF($F88*BO$47&gt;$AI$4,"",BO$47))</f>
        <v>270</v>
      </c>
      <c r="BP88" s="39">
        <f>IF($H88=$X$5,IF($F88*2*BP$47&gt;$AI$4,"",BP$47),IF($F88*BP$47&gt;$AI$4,"",BP$47))</f>
        <v>275</v>
      </c>
      <c r="BQ88" s="39">
        <f>IF($H88=$X$5,IF($F88*2*BQ$47&gt;$AI$4,"",BQ$47),IF($F88*BQ$47&gt;$AI$4,"",BQ$47))</f>
        <v>280</v>
      </c>
      <c r="BR88" s="39">
        <f>IF($H88=$X$5,IF($F88*2*BR$47&gt;$AI$4,"",BR$47),IF($F88*BR$47&gt;$AI$4,"",BR$47))</f>
        <v>285</v>
      </c>
      <c r="BS88" s="39">
        <f>IF($H88=$X$5,IF($F88*2*BS$47&gt;$AI$4,"",BS$47),IF($F88*BS$47&gt;$AI$4,"",BS$47))</f>
        <v>290</v>
      </c>
      <c r="BT88" s="39">
        <f>IF($H88=$X$5,IF($F88*2*BT$47&gt;$AI$4,"",BT$47),IF($F88*BT$47&gt;$AI$4,"",BT$47))</f>
        <v>295</v>
      </c>
      <c r="BU88" s="39">
        <f>IF($H88=$X$5,IF($F88*2*BU$47&gt;$AI$4,"",BU$47),IF($F88*BU$47&gt;$AI$4,"",BU$47))</f>
        <v>300</v>
      </c>
      <c r="BV88" s="39">
        <f>IF($H88=$X$5,IF($F88*2*BV$47&gt;$AI$4,"",BV$47),IF($F88*BV$47&gt;$AI$4,"",BV$47))</f>
        <v>305</v>
      </c>
      <c r="BW88" s="39">
        <f>IF($H88=$X$5,IF($F88*2*BW$47&gt;$AI$4,"",BW$47),IF($F88*BW$47&gt;$AI$4,"",BW$47))</f>
        <v>310</v>
      </c>
      <c r="BX88" s="39">
        <f>IF($H88=$X$5,IF($F88*2*BX$47&gt;$AI$4,"",BX$47),IF($F88*BX$47&gt;$AI$4,"",BX$47))</f>
        <v>315</v>
      </c>
      <c r="BY88" s="39">
        <f>IF($H88=$X$5,IF($F88*2*BY$47&gt;$AI$4,"",BY$47),IF($F88*BY$47&gt;$AI$4,"",BY$47))</f>
        <v>320</v>
      </c>
      <c r="BZ88" s="39">
        <f>IF($H88=$X$5,IF($F88*2*BZ$47&gt;$AI$4,"",BZ$47),IF($F88*BZ$47&gt;$AI$4,"",BZ$47))</f>
        <v>325</v>
      </c>
      <c r="CA88" s="39">
        <f>IF($H88=$X$5,IF($F88*2*CA$47&gt;$AI$4,"",CA$47),IF($F88*CA$47&gt;$AI$4,"",CA$47))</f>
        <v>330</v>
      </c>
      <c r="CB88" s="39">
        <f>IF($H88=$X$5,IF($F88*2*CB$47&gt;$AI$4,"",CB$47),IF($F88*CB$47&gt;$AI$4,"",CB$47))</f>
        <v>335</v>
      </c>
      <c r="CC88" s="39">
        <f>IF($H88=$X$5,IF($F88*2*CC$47&gt;$AI$4,"",CC$47),IF($F88*CC$47&gt;$AI$4,"",CC$47))</f>
        <v>340</v>
      </c>
      <c r="CD88" s="39">
        <f>IF($H88=$X$5,IF($F88*2*CD$47&gt;$AI$4,"",CD$47),IF($F88*CD$47&gt;$AI$4,"",CD$47))</f>
        <v>345</v>
      </c>
      <c r="CE88" s="39">
        <f>IF($H88=$X$5,IF($F88*2*CE$47&gt;$AI$4,"",CE$47),IF($F88*CE$47&gt;$AI$4,"",CE$47))</f>
        <v>350</v>
      </c>
      <c r="CF88" s="39">
        <f>IF($H88=$X$5,IF($F88*2*CF$47&gt;$AI$4,"",CF$47),IF($F88*CF$47&gt;$AI$4,"",CF$47))</f>
        <v>355</v>
      </c>
      <c r="CG88" s="39">
        <f>IF($H88=$X$5,IF($F88*2*CG$47&gt;$AI$4,"",CG$47),IF($F88*CG$47&gt;$AI$4,"",CG$47))</f>
        <v>360</v>
      </c>
      <c r="CH88" s="39">
        <f>IF($H88=$X$5,IF($F88*2*CH$47&gt;$AI$4,"",CH$47),IF($F88*CH$47&gt;$AI$4,"",CH$47))</f>
        <v>365</v>
      </c>
      <c r="CI88" s="39">
        <f>IF($H88=$X$5,IF($F88*2*CI$47&gt;$AI$4,"",CI$47),IF($F88*CI$47&gt;$AI$4,"",CI$47))</f>
        <v>370</v>
      </c>
      <c r="CJ88" s="39">
        <f>IF($H88=$X$5,IF($F88*2*CJ$47&gt;$AI$4,"",CJ$47),IF($F88*CJ$47&gt;$AI$4,"",CJ$47))</f>
        <v>375</v>
      </c>
      <c r="CK88" s="39">
        <f>IF($H88=$X$5,IF($F88*2*CK$47&gt;$AI$4,"",CK$47),IF($F88*CK$47&gt;$AI$4,"",CK$47))</f>
        <v>380</v>
      </c>
      <c r="CL88" s="39">
        <f>IF($H88=$X$5,IF($F88*2*CL$47&gt;$AI$4,"",CL$47),IF($F88*CL$47&gt;$AI$4,"",CL$47))</f>
        <v>385</v>
      </c>
      <c r="CM88" s="39">
        <f>IF($H88=$X$5,IF($F88*2*CM$47&gt;$AI$4,"",CM$47),IF($F88*CM$47&gt;$AI$4,"",CM$47))</f>
        <v>390</v>
      </c>
      <c r="CN88" s="39">
        <f>IF($H88=$X$5,IF($F88*2*CN$47&gt;$AI$4,"",CN$47),IF($F88*CN$47&gt;$AI$4,"",CN$47))</f>
        <v>395</v>
      </c>
      <c r="CO88" s="39">
        <f>IF($H88=$X$5,IF($F88*2*CO$47&gt;$AI$4,"",CO$47),IF($F88*CO$47&gt;$AI$4,"",CO$47))</f>
        <v>400</v>
      </c>
      <c r="CT88" s="131" t="str">
        <f>IF($C88=$W$3,$AC$3,IF($C88=$W$4,$AD$3,IF($C88=$W$5,$AE$3,"")))</f>
        <v/>
      </c>
      <c r="CU88" s="131" t="str">
        <f>IF($C88=$W$3,$AC$4,IF($C88=$W$4,$AD$4,IF($C88=$W$5,$AE$4,"")))</f>
        <v/>
      </c>
      <c r="CV88" s="131" t="str">
        <f>IF($C88=$W$3,$AC$5,IF($C88=$W$4,$AD$5,IF($C88=$W$5,$AE$5,"")))</f>
        <v/>
      </c>
      <c r="CW88" s="131" t="str">
        <f>IF($C88=$W$3,$AC$6,IF($C88=$W$4,$AD$6,IF($C88=$W$5,$AE$6,"")))</f>
        <v/>
      </c>
      <c r="CX88" s="131" t="str">
        <f>IF($C88=$W$3,$AC$7,IF($C88=$W$4,$AD$7,IF($C88=$W$5,$AE$7,"")))</f>
        <v/>
      </c>
      <c r="CY88" s="131" t="str">
        <f>IF($C88=$W$3,$AC$8,IF($C88=$W$4,$AD$8,IF($C88=$W$5,$AE$8,"")))</f>
        <v/>
      </c>
      <c r="CZ88" s="131" t="str">
        <f>IF($C88=$W$3,$AC$9,IF($C88=$W$4,$AD$9,IF($C88=$W$5,$AE$9,"")))</f>
        <v/>
      </c>
      <c r="DA88" s="131" t="str">
        <f>IF($C88=$W$3,$AC$10,IF($C88=$W$4,$AD$10,IF($C88=$W$5,$AE$10,"")))</f>
        <v/>
      </c>
      <c r="DB88" s="131" t="str">
        <f>IF($C88=$W$3,$AC$11,IF($C88=$W$4,$AD$11,IF($C88=$W$5,$AE$11,"")))</f>
        <v/>
      </c>
      <c r="DC88" s="131" t="str">
        <f>IF($C88=$W$3,$AC$12,IF($C88=$W$4,$AD$12,IF($C88=$W$5,$AE$12,"")))</f>
        <v/>
      </c>
      <c r="DD88" s="131" t="str">
        <f>IF($C88=$W$3,$AC$13,IF($C88=$W$4,$AD$13,IF($C88=$W$5,$AE$13,"")))</f>
        <v/>
      </c>
      <c r="DE88" s="131" t="str">
        <f>IF($C88=$W$3,$AC$14,IF($C88=$W$4,$AD$14,IF($C88=$W$5,$AE$14,"")))</f>
        <v/>
      </c>
      <c r="DF88" s="131" t="str">
        <f>IF($C88=$W$3,$AC$15,IF($C88=$W$4,$AD$15,IF($C88=$W$5,$AE$15,"")))</f>
        <v/>
      </c>
      <c r="DG88" s="131" t="str">
        <f>IF($C88=$W$3,$AC$16,IF($C88=$W$4,$AD$16,IF($C88=$W$5,$AE$16,"")))</f>
        <v/>
      </c>
      <c r="DH88" s="131" t="str">
        <f>IF($C88=$W$3,$AC$17,IF($C88=$W$4,$AD$17,IF($C88=$W$5,$AE$17,"")))</f>
        <v/>
      </c>
      <c r="DI88" s="131" t="str">
        <f>IF($C88=$W$3,$AC$18,IF($C88=$W$4,$AD$18,IF($C88=$W$5,$AE$18,"")))</f>
        <v/>
      </c>
      <c r="DJ88" s="131" t="str">
        <f>IF($C88=$W$3,$AC$19,IF($C88=$W$4,$AD$19,IF($C88=$W$5,$AE$19,"")))</f>
        <v/>
      </c>
      <c r="DK88" s="131" t="str">
        <f>IF($C88=$W$3,$AC$20,IF($C88=$W$4,$AD$20,IF($C88=$W$5,$AE$20,"")))</f>
        <v/>
      </c>
    </row>
    <row r="89" spans="1:115" s="43" customFormat="1" ht="20.100000000000001" customHeight="1" x14ac:dyDescent="0.25">
      <c r="A89" s="31" t="s">
        <v>33</v>
      </c>
      <c r="B89" s="30"/>
      <c r="C89" s="87"/>
      <c r="D89" s="132"/>
      <c r="E89" s="116"/>
      <c r="F89" s="116"/>
      <c r="G89" s="118"/>
      <c r="H89" s="65"/>
      <c r="I89" s="66"/>
      <c r="J89" s="95"/>
      <c r="M89" s="18"/>
      <c r="R89" s="39" t="str">
        <f>IFERROR(VLOOKUP(F89,$Y$3:$AB$20,2,FALSE),"")</f>
        <v/>
      </c>
      <c r="S89" s="39" t="str">
        <f>IFERROR(VLOOKUP(F89,$Y$3:$AB$20,3,FALSE),"")</f>
        <v/>
      </c>
      <c r="T89" s="39" t="str">
        <f>IFERROR(VLOOKUP(F89,$Y$3:$AB$20,4,FALSE),"")</f>
        <v/>
      </c>
      <c r="W89" s="39">
        <f>IF($H89=$X$5,IF($F89*2*W$47&gt;$AI$4,"",W$47),IF($F89*W$47&gt;$AI$4,"",W$47))</f>
        <v>50</v>
      </c>
      <c r="X89" s="39">
        <f>IF($H89=$X$5,IF($F89*2*X$47&gt;$AI$4,"",X$47),IF($F89*X$47&gt;$AI$4,"",X$47))</f>
        <v>55</v>
      </c>
      <c r="Y89" s="53">
        <f>IF($H89=$X$5,IF($F89*2*Y$47&gt;$AI$4,"",Y$47),IF($F89*Y$47&gt;$AI$4,"",Y$47))</f>
        <v>60</v>
      </c>
      <c r="Z89" s="39">
        <f>IF($H89=$X$5,IF($F89*2*Z$47&gt;$AI$4,"",Z$47),IF($F89*Z$47&gt;$AI$4,"",Z$47))</f>
        <v>65</v>
      </c>
      <c r="AA89" s="39">
        <f>IF($H89=$X$5,IF($F89*2*AA$47&gt;$AI$4,"",AA$47),IF($F89*AA$47&gt;$AI$4,"",AA$47))</f>
        <v>70</v>
      </c>
      <c r="AB89" s="39">
        <f>IF($H89=$X$5,IF($F89*2*AB$47&gt;$AI$4,"",AB$47),IF($F89*AB$47&gt;$AI$4,"",AB$47))</f>
        <v>75</v>
      </c>
      <c r="AC89" s="39">
        <f>IF($H89=$X$5,IF($F89*2*AC$47&gt;$AI$4,"",AC$47),IF($F89*AC$47&gt;$AI$4,"",AC$47))</f>
        <v>80</v>
      </c>
      <c r="AD89" s="39">
        <f>IF($H89=$X$5,IF($F89*2*AD$47&gt;$AI$4,"",AD$47),IF($F89*AD$47&gt;$AI$4,"",AD$47))</f>
        <v>85</v>
      </c>
      <c r="AE89" s="39">
        <f>IF($H89=$X$5,IF($F89*2*AE$47&gt;$AI$4,"",AE$47),IF($F89*AE$47&gt;$AI$4,"",AE$47))</f>
        <v>90</v>
      </c>
      <c r="AF89" s="39">
        <f>IF($H89=$X$5,IF($F89*2*AF$47&gt;$AI$4,"",AF$47),IF($F89*AF$47&gt;$AI$4,"",AF$47))</f>
        <v>95</v>
      </c>
      <c r="AG89" s="39">
        <f>IF($H89=$X$5,IF($F89*2*AG$47&gt;$AI$4,"",AG$47),IF($F89*AG$47&gt;$AI$4,"",AG$47))</f>
        <v>100</v>
      </c>
      <c r="AH89" s="39">
        <f>IF($H89=$X$5,IF($F89*2*AH$47&gt;$AI$4,"",AH$47),IF($F89*AH$47&gt;$AI$4,"",AH$47))</f>
        <v>105</v>
      </c>
      <c r="AI89" s="39">
        <f>IF($H89=$X$5,IF($F89*2*AI$47&gt;$AI$4,"",AI$47),IF($F89*AI$47&gt;$AI$4,"",AI$47))</f>
        <v>110</v>
      </c>
      <c r="AJ89" s="39">
        <f>IF($H89=$X$5,IF($F89*2*AJ$47&gt;$AI$4,"",AJ$47),IF($F89*AJ$47&gt;$AI$4,"",AJ$47))</f>
        <v>115</v>
      </c>
      <c r="AK89" s="39">
        <f>IF($H89=$X$5,IF($F89*2*AK$47&gt;$AI$4,"",AK$47),IF($F89*AK$47&gt;$AI$4,"",AK$47))</f>
        <v>120</v>
      </c>
      <c r="AL89" s="39">
        <f>IF($H89=$X$5,IF($F89*2*AL$47&gt;$AI$4,"",AL$47),IF($F89*AL$47&gt;$AI$4,"",AL$47))</f>
        <v>125</v>
      </c>
      <c r="AM89" s="39">
        <f>IF($H89=$X$5,IF($F89*2*AM$47&gt;$AI$4,"",AM$47),IF($F89*AM$47&gt;$AI$4,"",AM$47))</f>
        <v>130</v>
      </c>
      <c r="AN89" s="39">
        <f>IF($H89=$X$5,IF($F89*2*AN$47&gt;$AI$4,"",AN$47),IF($F89*AN$47&gt;$AI$4,"",AN$47))</f>
        <v>135</v>
      </c>
      <c r="AO89" s="39">
        <f>IF($H89=$X$5,IF($F89*2*AO$47&gt;$AI$4,"",AO$47),IF($F89*AO$47&gt;$AI$4,"",AO$47))</f>
        <v>140</v>
      </c>
      <c r="AP89" s="39">
        <f>IF($H89=$X$5,IF($F89*2*AP$47&gt;$AI$4,"",AP$47),IF($F89*AP$47&gt;$AI$4,"",AP$47))</f>
        <v>145</v>
      </c>
      <c r="AQ89" s="39">
        <f>IF($H89=$X$5,IF($F89*2*AQ$47&gt;$AI$4,"",AQ$47),IF($F89*AQ$47&gt;$AI$4,"",AQ$47))</f>
        <v>150</v>
      </c>
      <c r="AR89" s="39">
        <f>IF($H89=$X$5,IF($F89*2*AR$47&gt;$AI$4,"",AR$47),IF($F89*AR$47&gt;$AI$4,"",AR$47))</f>
        <v>155</v>
      </c>
      <c r="AS89" s="39">
        <f>IF($H89=$X$5,IF($F89*2*AS$47&gt;$AI$4,"",AS$47),IF($F89*AS$47&gt;$AI$4,"",AS$47))</f>
        <v>160</v>
      </c>
      <c r="AT89" s="39">
        <f>IF($H89=$X$5,IF($F89*2*AT$47&gt;$AI$4,"",AT$47),IF($F89*AT$47&gt;$AI$4,"",AT$47))</f>
        <v>165</v>
      </c>
      <c r="AU89" s="39">
        <f>IF($H89=$X$5,IF($F89*2*AU$47&gt;$AI$4,"",AU$47),IF($F89*AU$47&gt;$AI$4,"",AU$47))</f>
        <v>170</v>
      </c>
      <c r="AV89" s="39">
        <f>IF($H89=$X$5,IF($F89*2*AV$47&gt;$AI$4,"",AV$47),IF($F89*AV$47&gt;$AI$4,"",AV$47))</f>
        <v>175</v>
      </c>
      <c r="AW89" s="39">
        <f>IF($H89=$X$5,IF($F89*2*AW$47&gt;$AI$4,"",AW$47),IF($F89*AW$47&gt;$AI$4,"",AW$47))</f>
        <v>180</v>
      </c>
      <c r="AX89" s="39">
        <f>IF($H89=$X$5,IF($F89*2*AX$47&gt;$AI$4,"",AX$47),IF($F89*AX$47&gt;$AI$4,"",AX$47))</f>
        <v>185</v>
      </c>
      <c r="AY89" s="39">
        <f>IF($H89=$X$5,IF($F89*2*AY$47&gt;$AI$4,"",AY$47),IF($F89*AY$47&gt;$AI$4,"",AY$47))</f>
        <v>190</v>
      </c>
      <c r="AZ89" s="39">
        <f>IF($H89=$X$5,IF($F89*2*AZ$47&gt;$AI$4,"",AZ$47),IF($F89*AZ$47&gt;$AI$4,"",AZ$47))</f>
        <v>195</v>
      </c>
      <c r="BA89" s="39">
        <f>IF($H89=$X$5,IF($F89*2*BA$47&gt;$AI$4,"",BA$47),IF($F89*BA$47&gt;$AI$4,"",BA$47))</f>
        <v>200</v>
      </c>
      <c r="BB89" s="39">
        <f>IF($H89=$X$5,IF($F89*2*BB$47&gt;$AI$4,"",BB$47),IF($F89*BB$47&gt;$AI$4,"",BB$47))</f>
        <v>205</v>
      </c>
      <c r="BC89" s="39">
        <f>IF($H89=$X$5,IF($F89*2*BC$47&gt;$AI$4,"",BC$47),IF($F89*BC$47&gt;$AI$4,"",BC$47))</f>
        <v>210</v>
      </c>
      <c r="BD89" s="39">
        <f>IF($H89=$X$5,IF($F89*2*BD$47&gt;$AI$4,"",BD$47),IF($F89*BD$47&gt;$AI$4,"",BD$47))</f>
        <v>215</v>
      </c>
      <c r="BE89" s="39">
        <f>IF($H89=$X$5,IF($F89*2*BE$47&gt;$AI$4,"",BE$47),IF($F89*BE$47&gt;$AI$4,"",BE$47))</f>
        <v>220</v>
      </c>
      <c r="BF89" s="39">
        <f>IF($H89=$X$5,IF($F89*2*BF$47&gt;$AI$4,"",BF$47),IF($F89*BF$47&gt;$AI$4,"",BF$47))</f>
        <v>225</v>
      </c>
      <c r="BG89" s="39">
        <f>IF($H89=$X$5,IF($F89*2*BG$47&gt;$AI$4,"",BG$47),IF($F89*BG$47&gt;$AI$4,"",BG$47))</f>
        <v>230</v>
      </c>
      <c r="BH89" s="39">
        <f>IF($H89=$X$5,IF($F89*2*BH$47&gt;$AI$4,"",BH$47),IF($F89*BH$47&gt;$AI$4,"",BH$47))</f>
        <v>235</v>
      </c>
      <c r="BI89" s="39">
        <f>IF($H89=$X$5,IF($F89*2*BI$47&gt;$AI$4,"",BI$47),IF($F89*BI$47&gt;$AI$4,"",BI$47))</f>
        <v>240</v>
      </c>
      <c r="BJ89" s="39">
        <f>IF($H89=$X$5,IF($F89*2*BJ$47&gt;$AI$4,"",BJ$47),IF($F89*BJ$47&gt;$AI$4,"",BJ$47))</f>
        <v>245</v>
      </c>
      <c r="BK89" s="39">
        <f>IF($H89=$X$5,IF($F89*2*BK$47&gt;$AI$4,"",BK$47),IF($F89*BK$47&gt;$AI$4,"",BK$47))</f>
        <v>250</v>
      </c>
      <c r="BL89" s="39">
        <f>IF($H89=$X$5,IF($F89*2*BL$47&gt;$AI$4,"",BL$47),IF($F89*BL$47&gt;$AI$4,"",BL$47))</f>
        <v>255</v>
      </c>
      <c r="BM89" s="39">
        <f>IF($H89=$X$5,IF($F89*2*BM$47&gt;$AI$4,"",BM$47),IF($F89*BM$47&gt;$AI$4,"",BM$47))</f>
        <v>260</v>
      </c>
      <c r="BN89" s="39">
        <f>IF($H89=$X$5,IF($F89*2*BN$47&gt;$AI$4,"",BN$47),IF($F89*BN$47&gt;$AI$4,"",BN$47))</f>
        <v>265</v>
      </c>
      <c r="BO89" s="39">
        <f>IF($H89=$X$5,IF($F89*2*BO$47&gt;$AI$4,"",BO$47),IF($F89*BO$47&gt;$AI$4,"",BO$47))</f>
        <v>270</v>
      </c>
      <c r="BP89" s="39">
        <f>IF($H89=$X$5,IF($F89*2*BP$47&gt;$AI$4,"",BP$47),IF($F89*BP$47&gt;$AI$4,"",BP$47))</f>
        <v>275</v>
      </c>
      <c r="BQ89" s="39">
        <f>IF($H89=$X$5,IF($F89*2*BQ$47&gt;$AI$4,"",BQ$47),IF($F89*BQ$47&gt;$AI$4,"",BQ$47))</f>
        <v>280</v>
      </c>
      <c r="BR89" s="39">
        <f>IF($H89=$X$5,IF($F89*2*BR$47&gt;$AI$4,"",BR$47),IF($F89*BR$47&gt;$AI$4,"",BR$47))</f>
        <v>285</v>
      </c>
      <c r="BS89" s="39">
        <f>IF($H89=$X$5,IF($F89*2*BS$47&gt;$AI$4,"",BS$47),IF($F89*BS$47&gt;$AI$4,"",BS$47))</f>
        <v>290</v>
      </c>
      <c r="BT89" s="39">
        <f>IF($H89=$X$5,IF($F89*2*BT$47&gt;$AI$4,"",BT$47),IF($F89*BT$47&gt;$AI$4,"",BT$47))</f>
        <v>295</v>
      </c>
      <c r="BU89" s="39">
        <f>IF($H89=$X$5,IF($F89*2*BU$47&gt;$AI$4,"",BU$47),IF($F89*BU$47&gt;$AI$4,"",BU$47))</f>
        <v>300</v>
      </c>
      <c r="BV89" s="39">
        <f>IF($H89=$X$5,IF($F89*2*BV$47&gt;$AI$4,"",BV$47),IF($F89*BV$47&gt;$AI$4,"",BV$47))</f>
        <v>305</v>
      </c>
      <c r="BW89" s="39">
        <f>IF($H89=$X$5,IF($F89*2*BW$47&gt;$AI$4,"",BW$47),IF($F89*BW$47&gt;$AI$4,"",BW$47))</f>
        <v>310</v>
      </c>
      <c r="BX89" s="39">
        <f>IF($H89=$X$5,IF($F89*2*BX$47&gt;$AI$4,"",BX$47),IF($F89*BX$47&gt;$AI$4,"",BX$47))</f>
        <v>315</v>
      </c>
      <c r="BY89" s="39">
        <f>IF($H89=$X$5,IF($F89*2*BY$47&gt;$AI$4,"",BY$47),IF($F89*BY$47&gt;$AI$4,"",BY$47))</f>
        <v>320</v>
      </c>
      <c r="BZ89" s="39">
        <f>IF($H89=$X$5,IF($F89*2*BZ$47&gt;$AI$4,"",BZ$47),IF($F89*BZ$47&gt;$AI$4,"",BZ$47))</f>
        <v>325</v>
      </c>
      <c r="CA89" s="39">
        <f>IF($H89=$X$5,IF($F89*2*CA$47&gt;$AI$4,"",CA$47),IF($F89*CA$47&gt;$AI$4,"",CA$47))</f>
        <v>330</v>
      </c>
      <c r="CB89" s="39">
        <f>IF($H89=$X$5,IF($F89*2*CB$47&gt;$AI$4,"",CB$47),IF($F89*CB$47&gt;$AI$4,"",CB$47))</f>
        <v>335</v>
      </c>
      <c r="CC89" s="39">
        <f>IF($H89=$X$5,IF($F89*2*CC$47&gt;$AI$4,"",CC$47),IF($F89*CC$47&gt;$AI$4,"",CC$47))</f>
        <v>340</v>
      </c>
      <c r="CD89" s="39">
        <f>IF($H89=$X$5,IF($F89*2*CD$47&gt;$AI$4,"",CD$47),IF($F89*CD$47&gt;$AI$4,"",CD$47))</f>
        <v>345</v>
      </c>
      <c r="CE89" s="39">
        <f>IF($H89=$X$5,IF($F89*2*CE$47&gt;$AI$4,"",CE$47),IF($F89*CE$47&gt;$AI$4,"",CE$47))</f>
        <v>350</v>
      </c>
      <c r="CF89" s="39">
        <f>IF($H89=$X$5,IF($F89*2*CF$47&gt;$AI$4,"",CF$47),IF($F89*CF$47&gt;$AI$4,"",CF$47))</f>
        <v>355</v>
      </c>
      <c r="CG89" s="39">
        <f>IF($H89=$X$5,IF($F89*2*CG$47&gt;$AI$4,"",CG$47),IF($F89*CG$47&gt;$AI$4,"",CG$47))</f>
        <v>360</v>
      </c>
      <c r="CH89" s="39">
        <f>IF($H89=$X$5,IF($F89*2*CH$47&gt;$AI$4,"",CH$47),IF($F89*CH$47&gt;$AI$4,"",CH$47))</f>
        <v>365</v>
      </c>
      <c r="CI89" s="39">
        <f>IF($H89=$X$5,IF($F89*2*CI$47&gt;$AI$4,"",CI$47),IF($F89*CI$47&gt;$AI$4,"",CI$47))</f>
        <v>370</v>
      </c>
      <c r="CJ89" s="39">
        <f>IF($H89=$X$5,IF($F89*2*CJ$47&gt;$AI$4,"",CJ$47),IF($F89*CJ$47&gt;$AI$4,"",CJ$47))</f>
        <v>375</v>
      </c>
      <c r="CK89" s="39">
        <f>IF($H89=$X$5,IF($F89*2*CK$47&gt;$AI$4,"",CK$47),IF($F89*CK$47&gt;$AI$4,"",CK$47))</f>
        <v>380</v>
      </c>
      <c r="CL89" s="39">
        <f>IF($H89=$X$5,IF($F89*2*CL$47&gt;$AI$4,"",CL$47),IF($F89*CL$47&gt;$AI$4,"",CL$47))</f>
        <v>385</v>
      </c>
      <c r="CM89" s="39">
        <f>IF($H89=$X$5,IF($F89*2*CM$47&gt;$AI$4,"",CM$47),IF($F89*CM$47&gt;$AI$4,"",CM$47))</f>
        <v>390</v>
      </c>
      <c r="CN89" s="39">
        <f>IF($H89=$X$5,IF($F89*2*CN$47&gt;$AI$4,"",CN$47),IF($F89*CN$47&gt;$AI$4,"",CN$47))</f>
        <v>395</v>
      </c>
      <c r="CO89" s="39">
        <f>IF($H89=$X$5,IF($F89*2*CO$47&gt;$AI$4,"",CO$47),IF($F89*CO$47&gt;$AI$4,"",CO$47))</f>
        <v>400</v>
      </c>
      <c r="CT89" s="131" t="str">
        <f>IF($C89=$W$3,$AC$3,IF($C89=$W$4,$AD$3,IF($C89=$W$5,$AE$3,"")))</f>
        <v/>
      </c>
      <c r="CU89" s="131" t="str">
        <f>IF($C89=$W$3,$AC$4,IF($C89=$W$4,$AD$4,IF($C89=$W$5,$AE$4,"")))</f>
        <v/>
      </c>
      <c r="CV89" s="131" t="str">
        <f>IF($C89=$W$3,$AC$5,IF($C89=$W$4,$AD$5,IF($C89=$W$5,$AE$5,"")))</f>
        <v/>
      </c>
      <c r="CW89" s="131" t="str">
        <f>IF($C89=$W$3,$AC$6,IF($C89=$W$4,$AD$6,IF($C89=$W$5,$AE$6,"")))</f>
        <v/>
      </c>
      <c r="CX89" s="131" t="str">
        <f>IF($C89=$W$3,$AC$7,IF($C89=$W$4,$AD$7,IF($C89=$W$5,$AE$7,"")))</f>
        <v/>
      </c>
      <c r="CY89" s="131" t="str">
        <f>IF($C89=$W$3,$AC$8,IF($C89=$W$4,$AD$8,IF($C89=$W$5,$AE$8,"")))</f>
        <v/>
      </c>
      <c r="CZ89" s="131" t="str">
        <f>IF($C89=$W$3,$AC$9,IF($C89=$W$4,$AD$9,IF($C89=$W$5,$AE$9,"")))</f>
        <v/>
      </c>
      <c r="DA89" s="131" t="str">
        <f>IF($C89=$W$3,$AC$10,IF($C89=$W$4,$AD$10,IF($C89=$W$5,$AE$10,"")))</f>
        <v/>
      </c>
      <c r="DB89" s="131" t="str">
        <f>IF($C89=$W$3,$AC$11,IF($C89=$W$4,$AD$11,IF($C89=$W$5,$AE$11,"")))</f>
        <v/>
      </c>
      <c r="DC89" s="131" t="str">
        <f>IF($C89=$W$3,$AC$12,IF($C89=$W$4,$AD$12,IF($C89=$W$5,$AE$12,"")))</f>
        <v/>
      </c>
      <c r="DD89" s="131" t="str">
        <f>IF($C89=$W$3,$AC$13,IF($C89=$W$4,$AD$13,IF($C89=$W$5,$AE$13,"")))</f>
        <v/>
      </c>
      <c r="DE89" s="131" t="str">
        <f>IF($C89=$W$3,$AC$14,IF($C89=$W$4,$AD$14,IF($C89=$W$5,$AE$14,"")))</f>
        <v/>
      </c>
      <c r="DF89" s="131" t="str">
        <f>IF($C89=$W$3,$AC$15,IF($C89=$W$4,$AD$15,IF($C89=$W$5,$AE$15,"")))</f>
        <v/>
      </c>
      <c r="DG89" s="131" t="str">
        <f>IF($C89=$W$3,$AC$16,IF($C89=$W$4,$AD$16,IF($C89=$W$5,$AE$16,"")))</f>
        <v/>
      </c>
      <c r="DH89" s="131" t="str">
        <f>IF($C89=$W$3,$AC$17,IF($C89=$W$4,$AD$17,IF($C89=$W$5,$AE$17,"")))</f>
        <v/>
      </c>
      <c r="DI89" s="131" t="str">
        <f>IF($C89=$W$3,$AC$18,IF($C89=$W$4,$AD$18,IF($C89=$W$5,$AE$18,"")))</f>
        <v/>
      </c>
      <c r="DJ89" s="131" t="str">
        <f>IF($C89=$W$3,$AC$19,IF($C89=$W$4,$AD$19,IF($C89=$W$5,$AE$19,"")))</f>
        <v/>
      </c>
      <c r="DK89" s="131" t="str">
        <f>IF($C89=$W$3,$AC$20,IF($C89=$W$4,$AD$20,IF($C89=$W$5,$AE$20,"")))</f>
        <v/>
      </c>
    </row>
    <row r="90" spans="1:115" s="43" customFormat="1" ht="20.100000000000001" customHeight="1" x14ac:dyDescent="0.25">
      <c r="A90" s="31" t="s">
        <v>34</v>
      </c>
      <c r="B90" s="30"/>
      <c r="C90" s="87"/>
      <c r="D90" s="132"/>
      <c r="E90" s="116"/>
      <c r="F90" s="116"/>
      <c r="G90" s="118"/>
      <c r="H90" s="65"/>
      <c r="I90" s="66"/>
      <c r="J90" s="95"/>
      <c r="M90" s="18"/>
      <c r="R90" s="39" t="str">
        <f>IFERROR(VLOOKUP(F90,$Y$3:$AB$20,2,FALSE),"")</f>
        <v/>
      </c>
      <c r="S90" s="39" t="str">
        <f>IFERROR(VLOOKUP(F90,$Y$3:$AB$20,3,FALSE),"")</f>
        <v/>
      </c>
      <c r="T90" s="39" t="str">
        <f>IFERROR(VLOOKUP(F90,$Y$3:$AB$20,4,FALSE),"")</f>
        <v/>
      </c>
      <c r="W90" s="39">
        <f>IF($H90=$X$5,IF($F90*2*W$47&gt;$AI$4,"",W$47),IF($F90*W$47&gt;$AI$4,"",W$47))</f>
        <v>50</v>
      </c>
      <c r="X90" s="39">
        <f>IF($H90=$X$5,IF($F90*2*X$47&gt;$AI$4,"",X$47),IF($F90*X$47&gt;$AI$4,"",X$47))</f>
        <v>55</v>
      </c>
      <c r="Y90" s="53">
        <f>IF($H90=$X$5,IF($F90*2*Y$47&gt;$AI$4,"",Y$47),IF($F90*Y$47&gt;$AI$4,"",Y$47))</f>
        <v>60</v>
      </c>
      <c r="Z90" s="39">
        <f>IF($H90=$X$5,IF($F90*2*Z$47&gt;$AI$4,"",Z$47),IF($F90*Z$47&gt;$AI$4,"",Z$47))</f>
        <v>65</v>
      </c>
      <c r="AA90" s="39">
        <f>IF($H90=$X$5,IF($F90*2*AA$47&gt;$AI$4,"",AA$47),IF($F90*AA$47&gt;$AI$4,"",AA$47))</f>
        <v>70</v>
      </c>
      <c r="AB90" s="39">
        <f>IF($H90=$X$5,IF($F90*2*AB$47&gt;$AI$4,"",AB$47),IF($F90*AB$47&gt;$AI$4,"",AB$47))</f>
        <v>75</v>
      </c>
      <c r="AC90" s="39">
        <f>IF($H90=$X$5,IF($F90*2*AC$47&gt;$AI$4,"",AC$47),IF($F90*AC$47&gt;$AI$4,"",AC$47))</f>
        <v>80</v>
      </c>
      <c r="AD90" s="39">
        <f>IF($H90=$X$5,IF($F90*2*AD$47&gt;$AI$4,"",AD$47),IF($F90*AD$47&gt;$AI$4,"",AD$47))</f>
        <v>85</v>
      </c>
      <c r="AE90" s="39">
        <f>IF($H90=$X$5,IF($F90*2*AE$47&gt;$AI$4,"",AE$47),IF($F90*AE$47&gt;$AI$4,"",AE$47))</f>
        <v>90</v>
      </c>
      <c r="AF90" s="39">
        <f>IF($H90=$X$5,IF($F90*2*AF$47&gt;$AI$4,"",AF$47),IF($F90*AF$47&gt;$AI$4,"",AF$47))</f>
        <v>95</v>
      </c>
      <c r="AG90" s="39">
        <f>IF($H90=$X$5,IF($F90*2*AG$47&gt;$AI$4,"",AG$47),IF($F90*AG$47&gt;$AI$4,"",AG$47))</f>
        <v>100</v>
      </c>
      <c r="AH90" s="39">
        <f>IF($H90=$X$5,IF($F90*2*AH$47&gt;$AI$4,"",AH$47),IF($F90*AH$47&gt;$AI$4,"",AH$47))</f>
        <v>105</v>
      </c>
      <c r="AI90" s="39">
        <f>IF($H90=$X$5,IF($F90*2*AI$47&gt;$AI$4,"",AI$47),IF($F90*AI$47&gt;$AI$4,"",AI$47))</f>
        <v>110</v>
      </c>
      <c r="AJ90" s="39">
        <f>IF($H90=$X$5,IF($F90*2*AJ$47&gt;$AI$4,"",AJ$47),IF($F90*AJ$47&gt;$AI$4,"",AJ$47))</f>
        <v>115</v>
      </c>
      <c r="AK90" s="39">
        <f>IF($H90=$X$5,IF($F90*2*AK$47&gt;$AI$4,"",AK$47),IF($F90*AK$47&gt;$AI$4,"",AK$47))</f>
        <v>120</v>
      </c>
      <c r="AL90" s="39">
        <f>IF($H90=$X$5,IF($F90*2*AL$47&gt;$AI$4,"",AL$47),IF($F90*AL$47&gt;$AI$4,"",AL$47))</f>
        <v>125</v>
      </c>
      <c r="AM90" s="39">
        <f>IF($H90=$X$5,IF($F90*2*AM$47&gt;$AI$4,"",AM$47),IF($F90*AM$47&gt;$AI$4,"",AM$47))</f>
        <v>130</v>
      </c>
      <c r="AN90" s="39">
        <f>IF($H90=$X$5,IF($F90*2*AN$47&gt;$AI$4,"",AN$47),IF($F90*AN$47&gt;$AI$4,"",AN$47))</f>
        <v>135</v>
      </c>
      <c r="AO90" s="39">
        <f>IF($H90=$X$5,IF($F90*2*AO$47&gt;$AI$4,"",AO$47),IF($F90*AO$47&gt;$AI$4,"",AO$47))</f>
        <v>140</v>
      </c>
      <c r="AP90" s="39">
        <f>IF($H90=$X$5,IF($F90*2*AP$47&gt;$AI$4,"",AP$47),IF($F90*AP$47&gt;$AI$4,"",AP$47))</f>
        <v>145</v>
      </c>
      <c r="AQ90" s="39">
        <f>IF($H90=$X$5,IF($F90*2*AQ$47&gt;$AI$4,"",AQ$47),IF($F90*AQ$47&gt;$AI$4,"",AQ$47))</f>
        <v>150</v>
      </c>
      <c r="AR90" s="39">
        <f>IF($H90=$X$5,IF($F90*2*AR$47&gt;$AI$4,"",AR$47),IF($F90*AR$47&gt;$AI$4,"",AR$47))</f>
        <v>155</v>
      </c>
      <c r="AS90" s="39">
        <f>IF($H90=$X$5,IF($F90*2*AS$47&gt;$AI$4,"",AS$47),IF($F90*AS$47&gt;$AI$4,"",AS$47))</f>
        <v>160</v>
      </c>
      <c r="AT90" s="39">
        <f>IF($H90=$X$5,IF($F90*2*AT$47&gt;$AI$4,"",AT$47),IF($F90*AT$47&gt;$AI$4,"",AT$47))</f>
        <v>165</v>
      </c>
      <c r="AU90" s="39">
        <f>IF($H90=$X$5,IF($F90*2*AU$47&gt;$AI$4,"",AU$47),IF($F90*AU$47&gt;$AI$4,"",AU$47))</f>
        <v>170</v>
      </c>
      <c r="AV90" s="39">
        <f>IF($H90=$X$5,IF($F90*2*AV$47&gt;$AI$4,"",AV$47),IF($F90*AV$47&gt;$AI$4,"",AV$47))</f>
        <v>175</v>
      </c>
      <c r="AW90" s="39">
        <f>IF($H90=$X$5,IF($F90*2*AW$47&gt;$AI$4,"",AW$47),IF($F90*AW$47&gt;$AI$4,"",AW$47))</f>
        <v>180</v>
      </c>
      <c r="AX90" s="39">
        <f>IF($H90=$X$5,IF($F90*2*AX$47&gt;$AI$4,"",AX$47),IF($F90*AX$47&gt;$AI$4,"",AX$47))</f>
        <v>185</v>
      </c>
      <c r="AY90" s="39">
        <f>IF($H90=$X$5,IF($F90*2*AY$47&gt;$AI$4,"",AY$47),IF($F90*AY$47&gt;$AI$4,"",AY$47))</f>
        <v>190</v>
      </c>
      <c r="AZ90" s="39">
        <f>IF($H90=$X$5,IF($F90*2*AZ$47&gt;$AI$4,"",AZ$47),IF($F90*AZ$47&gt;$AI$4,"",AZ$47))</f>
        <v>195</v>
      </c>
      <c r="BA90" s="39">
        <f>IF($H90=$X$5,IF($F90*2*BA$47&gt;$AI$4,"",BA$47),IF($F90*BA$47&gt;$AI$4,"",BA$47))</f>
        <v>200</v>
      </c>
      <c r="BB90" s="39">
        <f>IF($H90=$X$5,IF($F90*2*BB$47&gt;$AI$4,"",BB$47),IF($F90*BB$47&gt;$AI$4,"",BB$47))</f>
        <v>205</v>
      </c>
      <c r="BC90" s="39">
        <f>IF($H90=$X$5,IF($F90*2*BC$47&gt;$AI$4,"",BC$47),IF($F90*BC$47&gt;$AI$4,"",BC$47))</f>
        <v>210</v>
      </c>
      <c r="BD90" s="39">
        <f>IF($H90=$X$5,IF($F90*2*BD$47&gt;$AI$4,"",BD$47),IF($F90*BD$47&gt;$AI$4,"",BD$47))</f>
        <v>215</v>
      </c>
      <c r="BE90" s="39">
        <f>IF($H90=$X$5,IF($F90*2*BE$47&gt;$AI$4,"",BE$47),IF($F90*BE$47&gt;$AI$4,"",BE$47))</f>
        <v>220</v>
      </c>
      <c r="BF90" s="39">
        <f>IF($H90=$X$5,IF($F90*2*BF$47&gt;$AI$4,"",BF$47),IF($F90*BF$47&gt;$AI$4,"",BF$47))</f>
        <v>225</v>
      </c>
      <c r="BG90" s="39">
        <f>IF($H90=$X$5,IF($F90*2*BG$47&gt;$AI$4,"",BG$47),IF($F90*BG$47&gt;$AI$4,"",BG$47))</f>
        <v>230</v>
      </c>
      <c r="BH90" s="39">
        <f>IF($H90=$X$5,IF($F90*2*BH$47&gt;$AI$4,"",BH$47),IF($F90*BH$47&gt;$AI$4,"",BH$47))</f>
        <v>235</v>
      </c>
      <c r="BI90" s="39">
        <f>IF($H90=$X$5,IF($F90*2*BI$47&gt;$AI$4,"",BI$47),IF($F90*BI$47&gt;$AI$4,"",BI$47))</f>
        <v>240</v>
      </c>
      <c r="BJ90" s="39">
        <f>IF($H90=$X$5,IF($F90*2*BJ$47&gt;$AI$4,"",BJ$47),IF($F90*BJ$47&gt;$AI$4,"",BJ$47))</f>
        <v>245</v>
      </c>
      <c r="BK90" s="39">
        <f>IF($H90=$X$5,IF($F90*2*BK$47&gt;$AI$4,"",BK$47),IF($F90*BK$47&gt;$AI$4,"",BK$47))</f>
        <v>250</v>
      </c>
      <c r="BL90" s="39">
        <f>IF($H90=$X$5,IF($F90*2*BL$47&gt;$AI$4,"",BL$47),IF($F90*BL$47&gt;$AI$4,"",BL$47))</f>
        <v>255</v>
      </c>
      <c r="BM90" s="39">
        <f>IF($H90=$X$5,IF($F90*2*BM$47&gt;$AI$4,"",BM$47),IF($F90*BM$47&gt;$AI$4,"",BM$47))</f>
        <v>260</v>
      </c>
      <c r="BN90" s="39">
        <f>IF($H90=$X$5,IF($F90*2*BN$47&gt;$AI$4,"",BN$47),IF($F90*BN$47&gt;$AI$4,"",BN$47))</f>
        <v>265</v>
      </c>
      <c r="BO90" s="39">
        <f>IF($H90=$X$5,IF($F90*2*BO$47&gt;$AI$4,"",BO$47),IF($F90*BO$47&gt;$AI$4,"",BO$47))</f>
        <v>270</v>
      </c>
      <c r="BP90" s="39">
        <f>IF($H90=$X$5,IF($F90*2*BP$47&gt;$AI$4,"",BP$47),IF($F90*BP$47&gt;$AI$4,"",BP$47))</f>
        <v>275</v>
      </c>
      <c r="BQ90" s="39">
        <f>IF($H90=$X$5,IF($F90*2*BQ$47&gt;$AI$4,"",BQ$47),IF($F90*BQ$47&gt;$AI$4,"",BQ$47))</f>
        <v>280</v>
      </c>
      <c r="BR90" s="39">
        <f>IF($H90=$X$5,IF($F90*2*BR$47&gt;$AI$4,"",BR$47),IF($F90*BR$47&gt;$AI$4,"",BR$47))</f>
        <v>285</v>
      </c>
      <c r="BS90" s="39">
        <f>IF($H90=$X$5,IF($F90*2*BS$47&gt;$AI$4,"",BS$47),IF($F90*BS$47&gt;$AI$4,"",BS$47))</f>
        <v>290</v>
      </c>
      <c r="BT90" s="39">
        <f>IF($H90=$X$5,IF($F90*2*BT$47&gt;$AI$4,"",BT$47),IF($F90*BT$47&gt;$AI$4,"",BT$47))</f>
        <v>295</v>
      </c>
      <c r="BU90" s="39">
        <f>IF($H90=$X$5,IF($F90*2*BU$47&gt;$AI$4,"",BU$47),IF($F90*BU$47&gt;$AI$4,"",BU$47))</f>
        <v>300</v>
      </c>
      <c r="BV90" s="39">
        <f>IF($H90=$X$5,IF($F90*2*BV$47&gt;$AI$4,"",BV$47),IF($F90*BV$47&gt;$AI$4,"",BV$47))</f>
        <v>305</v>
      </c>
      <c r="BW90" s="39">
        <f>IF($H90=$X$5,IF($F90*2*BW$47&gt;$AI$4,"",BW$47),IF($F90*BW$47&gt;$AI$4,"",BW$47))</f>
        <v>310</v>
      </c>
      <c r="BX90" s="39">
        <f>IF($H90=$X$5,IF($F90*2*BX$47&gt;$AI$4,"",BX$47),IF($F90*BX$47&gt;$AI$4,"",BX$47))</f>
        <v>315</v>
      </c>
      <c r="BY90" s="39">
        <f>IF($H90=$X$5,IF($F90*2*BY$47&gt;$AI$4,"",BY$47),IF($F90*BY$47&gt;$AI$4,"",BY$47))</f>
        <v>320</v>
      </c>
      <c r="BZ90" s="39">
        <f>IF($H90=$X$5,IF($F90*2*BZ$47&gt;$AI$4,"",BZ$47),IF($F90*BZ$47&gt;$AI$4,"",BZ$47))</f>
        <v>325</v>
      </c>
      <c r="CA90" s="39">
        <f>IF($H90=$X$5,IF($F90*2*CA$47&gt;$AI$4,"",CA$47),IF($F90*CA$47&gt;$AI$4,"",CA$47))</f>
        <v>330</v>
      </c>
      <c r="CB90" s="39">
        <f>IF($H90=$X$5,IF($F90*2*CB$47&gt;$AI$4,"",CB$47),IF($F90*CB$47&gt;$AI$4,"",CB$47))</f>
        <v>335</v>
      </c>
      <c r="CC90" s="39">
        <f>IF($H90=$X$5,IF($F90*2*CC$47&gt;$AI$4,"",CC$47),IF($F90*CC$47&gt;$AI$4,"",CC$47))</f>
        <v>340</v>
      </c>
      <c r="CD90" s="39">
        <f>IF($H90=$X$5,IF($F90*2*CD$47&gt;$AI$4,"",CD$47),IF($F90*CD$47&gt;$AI$4,"",CD$47))</f>
        <v>345</v>
      </c>
      <c r="CE90" s="39">
        <f>IF($H90=$X$5,IF($F90*2*CE$47&gt;$AI$4,"",CE$47),IF($F90*CE$47&gt;$AI$4,"",CE$47))</f>
        <v>350</v>
      </c>
      <c r="CF90" s="39">
        <f>IF($H90=$X$5,IF($F90*2*CF$47&gt;$AI$4,"",CF$47),IF($F90*CF$47&gt;$AI$4,"",CF$47))</f>
        <v>355</v>
      </c>
      <c r="CG90" s="39">
        <f>IF($H90=$X$5,IF($F90*2*CG$47&gt;$AI$4,"",CG$47),IF($F90*CG$47&gt;$AI$4,"",CG$47))</f>
        <v>360</v>
      </c>
      <c r="CH90" s="39">
        <f>IF($H90=$X$5,IF($F90*2*CH$47&gt;$AI$4,"",CH$47),IF($F90*CH$47&gt;$AI$4,"",CH$47))</f>
        <v>365</v>
      </c>
      <c r="CI90" s="39">
        <f>IF($H90=$X$5,IF($F90*2*CI$47&gt;$AI$4,"",CI$47),IF($F90*CI$47&gt;$AI$4,"",CI$47))</f>
        <v>370</v>
      </c>
      <c r="CJ90" s="39">
        <f>IF($H90=$X$5,IF($F90*2*CJ$47&gt;$AI$4,"",CJ$47),IF($F90*CJ$47&gt;$AI$4,"",CJ$47))</f>
        <v>375</v>
      </c>
      <c r="CK90" s="39">
        <f>IF($H90=$X$5,IF($F90*2*CK$47&gt;$AI$4,"",CK$47),IF($F90*CK$47&gt;$AI$4,"",CK$47))</f>
        <v>380</v>
      </c>
      <c r="CL90" s="39">
        <f>IF($H90=$X$5,IF($F90*2*CL$47&gt;$AI$4,"",CL$47),IF($F90*CL$47&gt;$AI$4,"",CL$47))</f>
        <v>385</v>
      </c>
      <c r="CM90" s="39">
        <f>IF($H90=$X$5,IF($F90*2*CM$47&gt;$AI$4,"",CM$47),IF($F90*CM$47&gt;$AI$4,"",CM$47))</f>
        <v>390</v>
      </c>
      <c r="CN90" s="39">
        <f>IF($H90=$X$5,IF($F90*2*CN$47&gt;$AI$4,"",CN$47),IF($F90*CN$47&gt;$AI$4,"",CN$47))</f>
        <v>395</v>
      </c>
      <c r="CO90" s="39">
        <f>IF($H90=$X$5,IF($F90*2*CO$47&gt;$AI$4,"",CO$47),IF($F90*CO$47&gt;$AI$4,"",CO$47))</f>
        <v>400</v>
      </c>
      <c r="CT90" s="131" t="str">
        <f>IF($C90=$W$3,$AC$3,IF($C90=$W$4,$AD$3,IF($C90=$W$5,$AE$3,"")))</f>
        <v/>
      </c>
      <c r="CU90" s="131" t="str">
        <f>IF($C90=$W$3,$AC$4,IF($C90=$W$4,$AD$4,IF($C90=$W$5,$AE$4,"")))</f>
        <v/>
      </c>
      <c r="CV90" s="131" t="str">
        <f>IF($C90=$W$3,$AC$5,IF($C90=$W$4,$AD$5,IF($C90=$W$5,$AE$5,"")))</f>
        <v/>
      </c>
      <c r="CW90" s="131" t="str">
        <f>IF($C90=$W$3,$AC$6,IF($C90=$W$4,$AD$6,IF($C90=$W$5,$AE$6,"")))</f>
        <v/>
      </c>
      <c r="CX90" s="131" t="str">
        <f>IF($C90=$W$3,$AC$7,IF($C90=$W$4,$AD$7,IF($C90=$W$5,$AE$7,"")))</f>
        <v/>
      </c>
      <c r="CY90" s="131" t="str">
        <f>IF($C90=$W$3,$AC$8,IF($C90=$W$4,$AD$8,IF($C90=$W$5,$AE$8,"")))</f>
        <v/>
      </c>
      <c r="CZ90" s="131" t="str">
        <f>IF($C90=$W$3,$AC$9,IF($C90=$W$4,$AD$9,IF($C90=$W$5,$AE$9,"")))</f>
        <v/>
      </c>
      <c r="DA90" s="131" t="str">
        <f>IF($C90=$W$3,$AC$10,IF($C90=$W$4,$AD$10,IF($C90=$W$5,$AE$10,"")))</f>
        <v/>
      </c>
      <c r="DB90" s="131" t="str">
        <f>IF($C90=$W$3,$AC$11,IF($C90=$W$4,$AD$11,IF($C90=$W$5,$AE$11,"")))</f>
        <v/>
      </c>
      <c r="DC90" s="131" t="str">
        <f>IF($C90=$W$3,$AC$12,IF($C90=$W$4,$AD$12,IF($C90=$W$5,$AE$12,"")))</f>
        <v/>
      </c>
      <c r="DD90" s="131" t="str">
        <f>IF($C90=$W$3,$AC$13,IF($C90=$W$4,$AD$13,IF($C90=$W$5,$AE$13,"")))</f>
        <v/>
      </c>
      <c r="DE90" s="131" t="str">
        <f>IF($C90=$W$3,$AC$14,IF($C90=$W$4,$AD$14,IF($C90=$W$5,$AE$14,"")))</f>
        <v/>
      </c>
      <c r="DF90" s="131" t="str">
        <f>IF($C90=$W$3,$AC$15,IF($C90=$W$4,$AD$15,IF($C90=$W$5,$AE$15,"")))</f>
        <v/>
      </c>
      <c r="DG90" s="131" t="str">
        <f>IF($C90=$W$3,$AC$16,IF($C90=$W$4,$AD$16,IF($C90=$W$5,$AE$16,"")))</f>
        <v/>
      </c>
      <c r="DH90" s="131" t="str">
        <f>IF($C90=$W$3,$AC$17,IF($C90=$W$4,$AD$17,IF($C90=$W$5,$AE$17,"")))</f>
        <v/>
      </c>
      <c r="DI90" s="131" t="str">
        <f>IF($C90=$W$3,$AC$18,IF($C90=$W$4,$AD$18,IF($C90=$W$5,$AE$18,"")))</f>
        <v/>
      </c>
      <c r="DJ90" s="131" t="str">
        <f>IF($C90=$W$3,$AC$19,IF($C90=$W$4,$AD$19,IF($C90=$W$5,$AE$19,"")))</f>
        <v/>
      </c>
      <c r="DK90" s="131" t="str">
        <f>IF($C90=$W$3,$AC$20,IF($C90=$W$4,$AD$20,IF($C90=$W$5,$AE$20,"")))</f>
        <v/>
      </c>
    </row>
    <row r="91" spans="1:115" s="43" customFormat="1" ht="20.100000000000001" customHeight="1" x14ac:dyDescent="0.25">
      <c r="A91" s="31" t="s">
        <v>35</v>
      </c>
      <c r="B91" s="30"/>
      <c r="C91" s="87"/>
      <c r="D91" s="132"/>
      <c r="E91" s="116"/>
      <c r="F91" s="116"/>
      <c r="G91" s="118"/>
      <c r="H91" s="65"/>
      <c r="I91" s="66"/>
      <c r="J91" s="95"/>
      <c r="M91" s="18"/>
      <c r="R91" s="39" t="str">
        <f>IFERROR(VLOOKUP(F91,$Y$3:$AB$20,2,FALSE),"")</f>
        <v/>
      </c>
      <c r="S91" s="39" t="str">
        <f>IFERROR(VLOOKUP(F91,$Y$3:$AB$20,3,FALSE),"")</f>
        <v/>
      </c>
      <c r="T91" s="39" t="str">
        <f>IFERROR(VLOOKUP(F91,$Y$3:$AB$20,4,FALSE),"")</f>
        <v/>
      </c>
      <c r="W91" s="39">
        <f>IF($H91=$X$5,IF($F91*2*W$47&gt;$AI$4,"",W$47),IF($F91*W$47&gt;$AI$4,"",W$47))</f>
        <v>50</v>
      </c>
      <c r="X91" s="39">
        <f>IF($H91=$X$5,IF($F91*2*X$47&gt;$AI$4,"",X$47),IF($F91*X$47&gt;$AI$4,"",X$47))</f>
        <v>55</v>
      </c>
      <c r="Y91" s="53">
        <f>IF($H91=$X$5,IF($F91*2*Y$47&gt;$AI$4,"",Y$47),IF($F91*Y$47&gt;$AI$4,"",Y$47))</f>
        <v>60</v>
      </c>
      <c r="Z91" s="39">
        <f>IF($H91=$X$5,IF($F91*2*Z$47&gt;$AI$4,"",Z$47),IF($F91*Z$47&gt;$AI$4,"",Z$47))</f>
        <v>65</v>
      </c>
      <c r="AA91" s="39">
        <f>IF($H91=$X$5,IF($F91*2*AA$47&gt;$AI$4,"",AA$47),IF($F91*AA$47&gt;$AI$4,"",AA$47))</f>
        <v>70</v>
      </c>
      <c r="AB91" s="39">
        <f>IF($H91=$X$5,IF($F91*2*AB$47&gt;$AI$4,"",AB$47),IF($F91*AB$47&gt;$AI$4,"",AB$47))</f>
        <v>75</v>
      </c>
      <c r="AC91" s="39">
        <f>IF($H91=$X$5,IF($F91*2*AC$47&gt;$AI$4,"",AC$47),IF($F91*AC$47&gt;$AI$4,"",AC$47))</f>
        <v>80</v>
      </c>
      <c r="AD91" s="39">
        <f>IF($H91=$X$5,IF($F91*2*AD$47&gt;$AI$4,"",AD$47),IF($F91*AD$47&gt;$AI$4,"",AD$47))</f>
        <v>85</v>
      </c>
      <c r="AE91" s="39">
        <f>IF($H91=$X$5,IF($F91*2*AE$47&gt;$AI$4,"",AE$47),IF($F91*AE$47&gt;$AI$4,"",AE$47))</f>
        <v>90</v>
      </c>
      <c r="AF91" s="39">
        <f>IF($H91=$X$5,IF($F91*2*AF$47&gt;$AI$4,"",AF$47),IF($F91*AF$47&gt;$AI$4,"",AF$47))</f>
        <v>95</v>
      </c>
      <c r="AG91" s="39">
        <f>IF($H91=$X$5,IF($F91*2*AG$47&gt;$AI$4,"",AG$47),IF($F91*AG$47&gt;$AI$4,"",AG$47))</f>
        <v>100</v>
      </c>
      <c r="AH91" s="39">
        <f>IF($H91=$X$5,IF($F91*2*AH$47&gt;$AI$4,"",AH$47),IF($F91*AH$47&gt;$AI$4,"",AH$47))</f>
        <v>105</v>
      </c>
      <c r="AI91" s="39">
        <f>IF($H91=$X$5,IF($F91*2*AI$47&gt;$AI$4,"",AI$47),IF($F91*AI$47&gt;$AI$4,"",AI$47))</f>
        <v>110</v>
      </c>
      <c r="AJ91" s="39">
        <f>IF($H91=$X$5,IF($F91*2*AJ$47&gt;$AI$4,"",AJ$47),IF($F91*AJ$47&gt;$AI$4,"",AJ$47))</f>
        <v>115</v>
      </c>
      <c r="AK91" s="39">
        <f>IF($H91=$X$5,IF($F91*2*AK$47&gt;$AI$4,"",AK$47),IF($F91*AK$47&gt;$AI$4,"",AK$47))</f>
        <v>120</v>
      </c>
      <c r="AL91" s="39">
        <f>IF($H91=$X$5,IF($F91*2*AL$47&gt;$AI$4,"",AL$47),IF($F91*AL$47&gt;$AI$4,"",AL$47))</f>
        <v>125</v>
      </c>
      <c r="AM91" s="39">
        <f>IF($H91=$X$5,IF($F91*2*AM$47&gt;$AI$4,"",AM$47),IF($F91*AM$47&gt;$AI$4,"",AM$47))</f>
        <v>130</v>
      </c>
      <c r="AN91" s="39">
        <f>IF($H91=$X$5,IF($F91*2*AN$47&gt;$AI$4,"",AN$47),IF($F91*AN$47&gt;$AI$4,"",AN$47))</f>
        <v>135</v>
      </c>
      <c r="AO91" s="39">
        <f>IF($H91=$X$5,IF($F91*2*AO$47&gt;$AI$4,"",AO$47),IF($F91*AO$47&gt;$AI$4,"",AO$47))</f>
        <v>140</v>
      </c>
      <c r="AP91" s="39">
        <f>IF($H91=$X$5,IF($F91*2*AP$47&gt;$AI$4,"",AP$47),IF($F91*AP$47&gt;$AI$4,"",AP$47))</f>
        <v>145</v>
      </c>
      <c r="AQ91" s="39">
        <f>IF($H91=$X$5,IF($F91*2*AQ$47&gt;$AI$4,"",AQ$47),IF($F91*AQ$47&gt;$AI$4,"",AQ$47))</f>
        <v>150</v>
      </c>
      <c r="AR91" s="39">
        <f>IF($H91=$X$5,IF($F91*2*AR$47&gt;$AI$4,"",AR$47),IF($F91*AR$47&gt;$AI$4,"",AR$47))</f>
        <v>155</v>
      </c>
      <c r="AS91" s="39">
        <f>IF($H91=$X$5,IF($F91*2*AS$47&gt;$AI$4,"",AS$47),IF($F91*AS$47&gt;$AI$4,"",AS$47))</f>
        <v>160</v>
      </c>
      <c r="AT91" s="39">
        <f>IF($H91=$X$5,IF($F91*2*AT$47&gt;$AI$4,"",AT$47),IF($F91*AT$47&gt;$AI$4,"",AT$47))</f>
        <v>165</v>
      </c>
      <c r="AU91" s="39">
        <f>IF($H91=$X$5,IF($F91*2*AU$47&gt;$AI$4,"",AU$47),IF($F91*AU$47&gt;$AI$4,"",AU$47))</f>
        <v>170</v>
      </c>
      <c r="AV91" s="39">
        <f>IF($H91=$X$5,IF($F91*2*AV$47&gt;$AI$4,"",AV$47),IF($F91*AV$47&gt;$AI$4,"",AV$47))</f>
        <v>175</v>
      </c>
      <c r="AW91" s="39">
        <f>IF($H91=$X$5,IF($F91*2*AW$47&gt;$AI$4,"",AW$47),IF($F91*AW$47&gt;$AI$4,"",AW$47))</f>
        <v>180</v>
      </c>
      <c r="AX91" s="39">
        <f>IF($H91=$X$5,IF($F91*2*AX$47&gt;$AI$4,"",AX$47),IF($F91*AX$47&gt;$AI$4,"",AX$47))</f>
        <v>185</v>
      </c>
      <c r="AY91" s="39">
        <f>IF($H91=$X$5,IF($F91*2*AY$47&gt;$AI$4,"",AY$47),IF($F91*AY$47&gt;$AI$4,"",AY$47))</f>
        <v>190</v>
      </c>
      <c r="AZ91" s="39">
        <f>IF($H91=$X$5,IF($F91*2*AZ$47&gt;$AI$4,"",AZ$47),IF($F91*AZ$47&gt;$AI$4,"",AZ$47))</f>
        <v>195</v>
      </c>
      <c r="BA91" s="39">
        <f>IF($H91=$X$5,IF($F91*2*BA$47&gt;$AI$4,"",BA$47),IF($F91*BA$47&gt;$AI$4,"",BA$47))</f>
        <v>200</v>
      </c>
      <c r="BB91" s="39">
        <f>IF($H91=$X$5,IF($F91*2*BB$47&gt;$AI$4,"",BB$47),IF($F91*BB$47&gt;$AI$4,"",BB$47))</f>
        <v>205</v>
      </c>
      <c r="BC91" s="39">
        <f>IF($H91=$X$5,IF($F91*2*BC$47&gt;$AI$4,"",BC$47),IF($F91*BC$47&gt;$AI$4,"",BC$47))</f>
        <v>210</v>
      </c>
      <c r="BD91" s="39">
        <f>IF($H91=$X$5,IF($F91*2*BD$47&gt;$AI$4,"",BD$47),IF($F91*BD$47&gt;$AI$4,"",BD$47))</f>
        <v>215</v>
      </c>
      <c r="BE91" s="39">
        <f>IF($H91=$X$5,IF($F91*2*BE$47&gt;$AI$4,"",BE$47),IF($F91*BE$47&gt;$AI$4,"",BE$47))</f>
        <v>220</v>
      </c>
      <c r="BF91" s="39">
        <f>IF($H91=$X$5,IF($F91*2*BF$47&gt;$AI$4,"",BF$47),IF($F91*BF$47&gt;$AI$4,"",BF$47))</f>
        <v>225</v>
      </c>
      <c r="BG91" s="39">
        <f>IF($H91=$X$5,IF($F91*2*BG$47&gt;$AI$4,"",BG$47),IF($F91*BG$47&gt;$AI$4,"",BG$47))</f>
        <v>230</v>
      </c>
      <c r="BH91" s="39">
        <f>IF($H91=$X$5,IF($F91*2*BH$47&gt;$AI$4,"",BH$47),IF($F91*BH$47&gt;$AI$4,"",BH$47))</f>
        <v>235</v>
      </c>
      <c r="BI91" s="39">
        <f>IF($H91=$X$5,IF($F91*2*BI$47&gt;$AI$4,"",BI$47),IF($F91*BI$47&gt;$AI$4,"",BI$47))</f>
        <v>240</v>
      </c>
      <c r="BJ91" s="39">
        <f>IF($H91=$X$5,IF($F91*2*BJ$47&gt;$AI$4,"",BJ$47),IF($F91*BJ$47&gt;$AI$4,"",BJ$47))</f>
        <v>245</v>
      </c>
      <c r="BK91" s="39">
        <f>IF($H91=$X$5,IF($F91*2*BK$47&gt;$AI$4,"",BK$47),IF($F91*BK$47&gt;$AI$4,"",BK$47))</f>
        <v>250</v>
      </c>
      <c r="BL91" s="39">
        <f>IF($H91=$X$5,IF($F91*2*BL$47&gt;$AI$4,"",BL$47),IF($F91*BL$47&gt;$AI$4,"",BL$47))</f>
        <v>255</v>
      </c>
      <c r="BM91" s="39">
        <f>IF($H91=$X$5,IF($F91*2*BM$47&gt;$AI$4,"",BM$47),IF($F91*BM$47&gt;$AI$4,"",BM$47))</f>
        <v>260</v>
      </c>
      <c r="BN91" s="39">
        <f>IF($H91=$X$5,IF($F91*2*BN$47&gt;$AI$4,"",BN$47),IF($F91*BN$47&gt;$AI$4,"",BN$47))</f>
        <v>265</v>
      </c>
      <c r="BO91" s="39">
        <f>IF($H91=$X$5,IF($F91*2*BO$47&gt;$AI$4,"",BO$47),IF($F91*BO$47&gt;$AI$4,"",BO$47))</f>
        <v>270</v>
      </c>
      <c r="BP91" s="39">
        <f>IF($H91=$X$5,IF($F91*2*BP$47&gt;$AI$4,"",BP$47),IF($F91*BP$47&gt;$AI$4,"",BP$47))</f>
        <v>275</v>
      </c>
      <c r="BQ91" s="39">
        <f>IF($H91=$X$5,IF($F91*2*BQ$47&gt;$AI$4,"",BQ$47),IF($F91*BQ$47&gt;$AI$4,"",BQ$47))</f>
        <v>280</v>
      </c>
      <c r="BR91" s="39">
        <f>IF($H91=$X$5,IF($F91*2*BR$47&gt;$AI$4,"",BR$47),IF($F91*BR$47&gt;$AI$4,"",BR$47))</f>
        <v>285</v>
      </c>
      <c r="BS91" s="39">
        <f>IF($H91=$X$5,IF($F91*2*BS$47&gt;$AI$4,"",BS$47),IF($F91*BS$47&gt;$AI$4,"",BS$47))</f>
        <v>290</v>
      </c>
      <c r="BT91" s="39">
        <f>IF($H91=$X$5,IF($F91*2*BT$47&gt;$AI$4,"",BT$47),IF($F91*BT$47&gt;$AI$4,"",BT$47))</f>
        <v>295</v>
      </c>
      <c r="BU91" s="39">
        <f>IF($H91=$X$5,IF($F91*2*BU$47&gt;$AI$4,"",BU$47),IF($F91*BU$47&gt;$AI$4,"",BU$47))</f>
        <v>300</v>
      </c>
      <c r="BV91" s="39">
        <f>IF($H91=$X$5,IF($F91*2*BV$47&gt;$AI$4,"",BV$47),IF($F91*BV$47&gt;$AI$4,"",BV$47))</f>
        <v>305</v>
      </c>
      <c r="BW91" s="39">
        <f>IF($H91=$X$5,IF($F91*2*BW$47&gt;$AI$4,"",BW$47),IF($F91*BW$47&gt;$AI$4,"",BW$47))</f>
        <v>310</v>
      </c>
      <c r="BX91" s="39">
        <f>IF($H91=$X$5,IF($F91*2*BX$47&gt;$AI$4,"",BX$47),IF($F91*BX$47&gt;$AI$4,"",BX$47))</f>
        <v>315</v>
      </c>
      <c r="BY91" s="39">
        <f>IF($H91=$X$5,IF($F91*2*BY$47&gt;$AI$4,"",BY$47),IF($F91*BY$47&gt;$AI$4,"",BY$47))</f>
        <v>320</v>
      </c>
      <c r="BZ91" s="39">
        <f>IF($H91=$X$5,IF($F91*2*BZ$47&gt;$AI$4,"",BZ$47),IF($F91*BZ$47&gt;$AI$4,"",BZ$47))</f>
        <v>325</v>
      </c>
      <c r="CA91" s="39">
        <f>IF($H91=$X$5,IF($F91*2*CA$47&gt;$AI$4,"",CA$47),IF($F91*CA$47&gt;$AI$4,"",CA$47))</f>
        <v>330</v>
      </c>
      <c r="CB91" s="39">
        <f>IF($H91=$X$5,IF($F91*2*CB$47&gt;$AI$4,"",CB$47),IF($F91*CB$47&gt;$AI$4,"",CB$47))</f>
        <v>335</v>
      </c>
      <c r="CC91" s="39">
        <f>IF($H91=$X$5,IF($F91*2*CC$47&gt;$AI$4,"",CC$47),IF($F91*CC$47&gt;$AI$4,"",CC$47))</f>
        <v>340</v>
      </c>
      <c r="CD91" s="39">
        <f>IF($H91=$X$5,IF($F91*2*CD$47&gt;$AI$4,"",CD$47),IF($F91*CD$47&gt;$AI$4,"",CD$47))</f>
        <v>345</v>
      </c>
      <c r="CE91" s="39">
        <f>IF($H91=$X$5,IF($F91*2*CE$47&gt;$AI$4,"",CE$47),IF($F91*CE$47&gt;$AI$4,"",CE$47))</f>
        <v>350</v>
      </c>
      <c r="CF91" s="39">
        <f>IF($H91=$X$5,IF($F91*2*CF$47&gt;$AI$4,"",CF$47),IF($F91*CF$47&gt;$AI$4,"",CF$47))</f>
        <v>355</v>
      </c>
      <c r="CG91" s="39">
        <f>IF($H91=$X$5,IF($F91*2*CG$47&gt;$AI$4,"",CG$47),IF($F91*CG$47&gt;$AI$4,"",CG$47))</f>
        <v>360</v>
      </c>
      <c r="CH91" s="39">
        <f>IF($H91=$X$5,IF($F91*2*CH$47&gt;$AI$4,"",CH$47),IF($F91*CH$47&gt;$AI$4,"",CH$47))</f>
        <v>365</v>
      </c>
      <c r="CI91" s="39">
        <f>IF($H91=$X$5,IF($F91*2*CI$47&gt;$AI$4,"",CI$47),IF($F91*CI$47&gt;$AI$4,"",CI$47))</f>
        <v>370</v>
      </c>
      <c r="CJ91" s="39">
        <f>IF($H91=$X$5,IF($F91*2*CJ$47&gt;$AI$4,"",CJ$47),IF($F91*CJ$47&gt;$AI$4,"",CJ$47))</f>
        <v>375</v>
      </c>
      <c r="CK91" s="39">
        <f>IF($H91=$X$5,IF($F91*2*CK$47&gt;$AI$4,"",CK$47),IF($F91*CK$47&gt;$AI$4,"",CK$47))</f>
        <v>380</v>
      </c>
      <c r="CL91" s="39">
        <f>IF($H91=$X$5,IF($F91*2*CL$47&gt;$AI$4,"",CL$47),IF($F91*CL$47&gt;$AI$4,"",CL$47))</f>
        <v>385</v>
      </c>
      <c r="CM91" s="39">
        <f>IF($H91=$X$5,IF($F91*2*CM$47&gt;$AI$4,"",CM$47),IF($F91*CM$47&gt;$AI$4,"",CM$47))</f>
        <v>390</v>
      </c>
      <c r="CN91" s="39">
        <f>IF($H91=$X$5,IF($F91*2*CN$47&gt;$AI$4,"",CN$47),IF($F91*CN$47&gt;$AI$4,"",CN$47))</f>
        <v>395</v>
      </c>
      <c r="CO91" s="39">
        <f>IF($H91=$X$5,IF($F91*2*CO$47&gt;$AI$4,"",CO$47),IF($F91*CO$47&gt;$AI$4,"",CO$47))</f>
        <v>400</v>
      </c>
      <c r="CT91" s="131" t="str">
        <f>IF($C91=$W$3,$AC$3,IF($C91=$W$4,$AD$3,IF($C91=$W$5,$AE$3,"")))</f>
        <v/>
      </c>
      <c r="CU91" s="131" t="str">
        <f>IF($C91=$W$3,$AC$4,IF($C91=$W$4,$AD$4,IF($C91=$W$5,$AE$4,"")))</f>
        <v/>
      </c>
      <c r="CV91" s="131" t="str">
        <f>IF($C91=$W$3,$AC$5,IF($C91=$W$4,$AD$5,IF($C91=$W$5,$AE$5,"")))</f>
        <v/>
      </c>
      <c r="CW91" s="131" t="str">
        <f>IF($C91=$W$3,$AC$6,IF($C91=$W$4,$AD$6,IF($C91=$W$5,$AE$6,"")))</f>
        <v/>
      </c>
      <c r="CX91" s="131" t="str">
        <f>IF($C91=$W$3,$AC$7,IF($C91=$W$4,$AD$7,IF($C91=$W$5,$AE$7,"")))</f>
        <v/>
      </c>
      <c r="CY91" s="131" t="str">
        <f>IF($C91=$W$3,$AC$8,IF($C91=$W$4,$AD$8,IF($C91=$W$5,$AE$8,"")))</f>
        <v/>
      </c>
      <c r="CZ91" s="131" t="str">
        <f>IF($C91=$W$3,$AC$9,IF($C91=$W$4,$AD$9,IF($C91=$W$5,$AE$9,"")))</f>
        <v/>
      </c>
      <c r="DA91" s="131" t="str">
        <f>IF($C91=$W$3,$AC$10,IF($C91=$W$4,$AD$10,IF($C91=$W$5,$AE$10,"")))</f>
        <v/>
      </c>
      <c r="DB91" s="131" t="str">
        <f>IF($C91=$W$3,$AC$11,IF($C91=$W$4,$AD$11,IF($C91=$W$5,$AE$11,"")))</f>
        <v/>
      </c>
      <c r="DC91" s="131" t="str">
        <f>IF($C91=$W$3,$AC$12,IF($C91=$W$4,$AD$12,IF($C91=$W$5,$AE$12,"")))</f>
        <v/>
      </c>
      <c r="DD91" s="131" t="str">
        <f>IF($C91=$W$3,$AC$13,IF($C91=$W$4,$AD$13,IF($C91=$W$5,$AE$13,"")))</f>
        <v/>
      </c>
      <c r="DE91" s="131" t="str">
        <f>IF($C91=$W$3,$AC$14,IF($C91=$W$4,$AD$14,IF($C91=$W$5,$AE$14,"")))</f>
        <v/>
      </c>
      <c r="DF91" s="131" t="str">
        <f>IF($C91=$W$3,$AC$15,IF($C91=$W$4,$AD$15,IF($C91=$W$5,$AE$15,"")))</f>
        <v/>
      </c>
      <c r="DG91" s="131" t="str">
        <f>IF($C91=$W$3,$AC$16,IF($C91=$W$4,$AD$16,IF($C91=$W$5,$AE$16,"")))</f>
        <v/>
      </c>
      <c r="DH91" s="131" t="str">
        <f>IF($C91=$W$3,$AC$17,IF($C91=$W$4,$AD$17,IF($C91=$W$5,$AE$17,"")))</f>
        <v/>
      </c>
      <c r="DI91" s="131" t="str">
        <f>IF($C91=$W$3,$AC$18,IF($C91=$W$4,$AD$18,IF($C91=$W$5,$AE$18,"")))</f>
        <v/>
      </c>
      <c r="DJ91" s="131" t="str">
        <f>IF($C91=$W$3,$AC$19,IF($C91=$W$4,$AD$19,IF($C91=$W$5,$AE$19,"")))</f>
        <v/>
      </c>
      <c r="DK91" s="131" t="str">
        <f>IF($C91=$W$3,$AC$20,IF($C91=$W$4,$AD$20,IF($C91=$W$5,$AE$20,"")))</f>
        <v/>
      </c>
    </row>
    <row r="92" spans="1:115" s="43" customFormat="1" ht="20.100000000000001" customHeight="1" x14ac:dyDescent="0.25">
      <c r="A92" s="31" t="s">
        <v>36</v>
      </c>
      <c r="B92" s="30"/>
      <c r="C92" s="87"/>
      <c r="D92" s="132"/>
      <c r="E92" s="116"/>
      <c r="F92" s="116"/>
      <c r="G92" s="118"/>
      <c r="H92" s="65"/>
      <c r="I92" s="66"/>
      <c r="J92" s="95"/>
      <c r="M92" s="18"/>
      <c r="R92" s="39" t="str">
        <f>IFERROR(VLOOKUP(F92,$Y$3:$AB$20,2,FALSE),"")</f>
        <v/>
      </c>
      <c r="S92" s="39" t="str">
        <f>IFERROR(VLOOKUP(F92,$Y$3:$AB$20,3,FALSE),"")</f>
        <v/>
      </c>
      <c r="T92" s="39" t="str">
        <f>IFERROR(VLOOKUP(F92,$Y$3:$AB$20,4,FALSE),"")</f>
        <v/>
      </c>
      <c r="W92" s="39">
        <f>IF($H92=$X$5,IF($F92*2*W$47&gt;$AI$4,"",W$47),IF($F92*W$47&gt;$AI$4,"",W$47))</f>
        <v>50</v>
      </c>
      <c r="X92" s="39">
        <f>IF($H92=$X$5,IF($F92*2*X$47&gt;$AI$4,"",X$47),IF($F92*X$47&gt;$AI$4,"",X$47))</f>
        <v>55</v>
      </c>
      <c r="Y92" s="53">
        <f>IF($H92=$X$5,IF($F92*2*Y$47&gt;$AI$4,"",Y$47),IF($F92*Y$47&gt;$AI$4,"",Y$47))</f>
        <v>60</v>
      </c>
      <c r="Z92" s="39">
        <f>IF($H92=$X$5,IF($F92*2*Z$47&gt;$AI$4,"",Z$47),IF($F92*Z$47&gt;$AI$4,"",Z$47))</f>
        <v>65</v>
      </c>
      <c r="AA92" s="39">
        <f>IF($H92=$X$5,IF($F92*2*AA$47&gt;$AI$4,"",AA$47),IF($F92*AA$47&gt;$AI$4,"",AA$47))</f>
        <v>70</v>
      </c>
      <c r="AB92" s="39">
        <f>IF($H92=$X$5,IF($F92*2*AB$47&gt;$AI$4,"",AB$47),IF($F92*AB$47&gt;$AI$4,"",AB$47))</f>
        <v>75</v>
      </c>
      <c r="AC92" s="39">
        <f>IF($H92=$X$5,IF($F92*2*AC$47&gt;$AI$4,"",AC$47),IF($F92*AC$47&gt;$AI$4,"",AC$47))</f>
        <v>80</v>
      </c>
      <c r="AD92" s="39">
        <f>IF($H92=$X$5,IF($F92*2*AD$47&gt;$AI$4,"",AD$47),IF($F92*AD$47&gt;$AI$4,"",AD$47))</f>
        <v>85</v>
      </c>
      <c r="AE92" s="39">
        <f>IF($H92=$X$5,IF($F92*2*AE$47&gt;$AI$4,"",AE$47),IF($F92*AE$47&gt;$AI$4,"",AE$47))</f>
        <v>90</v>
      </c>
      <c r="AF92" s="39">
        <f>IF($H92=$X$5,IF($F92*2*AF$47&gt;$AI$4,"",AF$47),IF($F92*AF$47&gt;$AI$4,"",AF$47))</f>
        <v>95</v>
      </c>
      <c r="AG92" s="39">
        <f>IF($H92=$X$5,IF($F92*2*AG$47&gt;$AI$4,"",AG$47),IF($F92*AG$47&gt;$AI$4,"",AG$47))</f>
        <v>100</v>
      </c>
      <c r="AH92" s="39">
        <f>IF($H92=$X$5,IF($F92*2*AH$47&gt;$AI$4,"",AH$47),IF($F92*AH$47&gt;$AI$4,"",AH$47))</f>
        <v>105</v>
      </c>
      <c r="AI92" s="39">
        <f>IF($H92=$X$5,IF($F92*2*AI$47&gt;$AI$4,"",AI$47),IF($F92*AI$47&gt;$AI$4,"",AI$47))</f>
        <v>110</v>
      </c>
      <c r="AJ92" s="39">
        <f>IF($H92=$X$5,IF($F92*2*AJ$47&gt;$AI$4,"",AJ$47),IF($F92*AJ$47&gt;$AI$4,"",AJ$47))</f>
        <v>115</v>
      </c>
      <c r="AK92" s="39">
        <f>IF($H92=$X$5,IF($F92*2*AK$47&gt;$AI$4,"",AK$47),IF($F92*AK$47&gt;$AI$4,"",AK$47))</f>
        <v>120</v>
      </c>
      <c r="AL92" s="39">
        <f>IF($H92=$X$5,IF($F92*2*AL$47&gt;$AI$4,"",AL$47),IF($F92*AL$47&gt;$AI$4,"",AL$47))</f>
        <v>125</v>
      </c>
      <c r="AM92" s="39">
        <f>IF($H92=$X$5,IF($F92*2*AM$47&gt;$AI$4,"",AM$47),IF($F92*AM$47&gt;$AI$4,"",AM$47))</f>
        <v>130</v>
      </c>
      <c r="AN92" s="39">
        <f>IF($H92=$X$5,IF($F92*2*AN$47&gt;$AI$4,"",AN$47),IF($F92*AN$47&gt;$AI$4,"",AN$47))</f>
        <v>135</v>
      </c>
      <c r="AO92" s="39">
        <f>IF($H92=$X$5,IF($F92*2*AO$47&gt;$AI$4,"",AO$47),IF($F92*AO$47&gt;$AI$4,"",AO$47))</f>
        <v>140</v>
      </c>
      <c r="AP92" s="39">
        <f>IF($H92=$X$5,IF($F92*2*AP$47&gt;$AI$4,"",AP$47),IF($F92*AP$47&gt;$AI$4,"",AP$47))</f>
        <v>145</v>
      </c>
      <c r="AQ92" s="39">
        <f>IF($H92=$X$5,IF($F92*2*AQ$47&gt;$AI$4,"",AQ$47),IF($F92*AQ$47&gt;$AI$4,"",AQ$47))</f>
        <v>150</v>
      </c>
      <c r="AR92" s="39">
        <f>IF($H92=$X$5,IF($F92*2*AR$47&gt;$AI$4,"",AR$47),IF($F92*AR$47&gt;$AI$4,"",AR$47))</f>
        <v>155</v>
      </c>
      <c r="AS92" s="39">
        <f>IF($H92=$X$5,IF($F92*2*AS$47&gt;$AI$4,"",AS$47),IF($F92*AS$47&gt;$AI$4,"",AS$47))</f>
        <v>160</v>
      </c>
      <c r="AT92" s="39">
        <f>IF($H92=$X$5,IF($F92*2*AT$47&gt;$AI$4,"",AT$47),IF($F92*AT$47&gt;$AI$4,"",AT$47))</f>
        <v>165</v>
      </c>
      <c r="AU92" s="39">
        <f>IF($H92=$X$5,IF($F92*2*AU$47&gt;$AI$4,"",AU$47),IF($F92*AU$47&gt;$AI$4,"",AU$47))</f>
        <v>170</v>
      </c>
      <c r="AV92" s="39">
        <f>IF($H92=$X$5,IF($F92*2*AV$47&gt;$AI$4,"",AV$47),IF($F92*AV$47&gt;$AI$4,"",AV$47))</f>
        <v>175</v>
      </c>
      <c r="AW92" s="39">
        <f>IF($H92=$X$5,IF($F92*2*AW$47&gt;$AI$4,"",AW$47),IF($F92*AW$47&gt;$AI$4,"",AW$47))</f>
        <v>180</v>
      </c>
      <c r="AX92" s="39">
        <f>IF($H92=$X$5,IF($F92*2*AX$47&gt;$AI$4,"",AX$47),IF($F92*AX$47&gt;$AI$4,"",AX$47))</f>
        <v>185</v>
      </c>
      <c r="AY92" s="39">
        <f>IF($H92=$X$5,IF($F92*2*AY$47&gt;$AI$4,"",AY$47),IF($F92*AY$47&gt;$AI$4,"",AY$47))</f>
        <v>190</v>
      </c>
      <c r="AZ92" s="39">
        <f>IF($H92=$X$5,IF($F92*2*AZ$47&gt;$AI$4,"",AZ$47),IF($F92*AZ$47&gt;$AI$4,"",AZ$47))</f>
        <v>195</v>
      </c>
      <c r="BA92" s="39">
        <f>IF($H92=$X$5,IF($F92*2*BA$47&gt;$AI$4,"",BA$47),IF($F92*BA$47&gt;$AI$4,"",BA$47))</f>
        <v>200</v>
      </c>
      <c r="BB92" s="39">
        <f>IF($H92=$X$5,IF($F92*2*BB$47&gt;$AI$4,"",BB$47),IF($F92*BB$47&gt;$AI$4,"",BB$47))</f>
        <v>205</v>
      </c>
      <c r="BC92" s="39">
        <f>IF($H92=$X$5,IF($F92*2*BC$47&gt;$AI$4,"",BC$47),IF($F92*BC$47&gt;$AI$4,"",BC$47))</f>
        <v>210</v>
      </c>
      <c r="BD92" s="39">
        <f>IF($H92=$X$5,IF($F92*2*BD$47&gt;$AI$4,"",BD$47),IF($F92*BD$47&gt;$AI$4,"",BD$47))</f>
        <v>215</v>
      </c>
      <c r="BE92" s="39">
        <f>IF($H92=$X$5,IF($F92*2*BE$47&gt;$AI$4,"",BE$47),IF($F92*BE$47&gt;$AI$4,"",BE$47))</f>
        <v>220</v>
      </c>
      <c r="BF92" s="39">
        <f>IF($H92=$X$5,IF($F92*2*BF$47&gt;$AI$4,"",BF$47),IF($F92*BF$47&gt;$AI$4,"",BF$47))</f>
        <v>225</v>
      </c>
      <c r="BG92" s="39">
        <f>IF($H92=$X$5,IF($F92*2*BG$47&gt;$AI$4,"",BG$47),IF($F92*BG$47&gt;$AI$4,"",BG$47))</f>
        <v>230</v>
      </c>
      <c r="BH92" s="39">
        <f>IF($H92=$X$5,IF($F92*2*BH$47&gt;$AI$4,"",BH$47),IF($F92*BH$47&gt;$AI$4,"",BH$47))</f>
        <v>235</v>
      </c>
      <c r="BI92" s="39">
        <f>IF($H92=$X$5,IF($F92*2*BI$47&gt;$AI$4,"",BI$47),IF($F92*BI$47&gt;$AI$4,"",BI$47))</f>
        <v>240</v>
      </c>
      <c r="BJ92" s="39">
        <f>IF($H92=$X$5,IF($F92*2*BJ$47&gt;$AI$4,"",BJ$47),IF($F92*BJ$47&gt;$AI$4,"",BJ$47))</f>
        <v>245</v>
      </c>
      <c r="BK92" s="39">
        <f>IF($H92=$X$5,IF($F92*2*BK$47&gt;$AI$4,"",BK$47),IF($F92*BK$47&gt;$AI$4,"",BK$47))</f>
        <v>250</v>
      </c>
      <c r="BL92" s="39">
        <f>IF($H92=$X$5,IF($F92*2*BL$47&gt;$AI$4,"",BL$47),IF($F92*BL$47&gt;$AI$4,"",BL$47))</f>
        <v>255</v>
      </c>
      <c r="BM92" s="39">
        <f>IF($H92=$X$5,IF($F92*2*BM$47&gt;$AI$4,"",BM$47),IF($F92*BM$47&gt;$AI$4,"",BM$47))</f>
        <v>260</v>
      </c>
      <c r="BN92" s="39">
        <f>IF($H92=$X$5,IF($F92*2*BN$47&gt;$AI$4,"",BN$47),IF($F92*BN$47&gt;$AI$4,"",BN$47))</f>
        <v>265</v>
      </c>
      <c r="BO92" s="39">
        <f>IF($H92=$X$5,IF($F92*2*BO$47&gt;$AI$4,"",BO$47),IF($F92*BO$47&gt;$AI$4,"",BO$47))</f>
        <v>270</v>
      </c>
      <c r="BP92" s="39">
        <f>IF($H92=$X$5,IF($F92*2*BP$47&gt;$AI$4,"",BP$47),IF($F92*BP$47&gt;$AI$4,"",BP$47))</f>
        <v>275</v>
      </c>
      <c r="BQ92" s="39">
        <f>IF($H92=$X$5,IF($F92*2*BQ$47&gt;$AI$4,"",BQ$47),IF($F92*BQ$47&gt;$AI$4,"",BQ$47))</f>
        <v>280</v>
      </c>
      <c r="BR92" s="39">
        <f>IF($H92=$X$5,IF($F92*2*BR$47&gt;$AI$4,"",BR$47),IF($F92*BR$47&gt;$AI$4,"",BR$47))</f>
        <v>285</v>
      </c>
      <c r="BS92" s="39">
        <f>IF($H92=$X$5,IF($F92*2*BS$47&gt;$AI$4,"",BS$47),IF($F92*BS$47&gt;$AI$4,"",BS$47))</f>
        <v>290</v>
      </c>
      <c r="BT92" s="39">
        <f>IF($H92=$X$5,IF($F92*2*BT$47&gt;$AI$4,"",BT$47),IF($F92*BT$47&gt;$AI$4,"",BT$47))</f>
        <v>295</v>
      </c>
      <c r="BU92" s="39">
        <f>IF($H92=$X$5,IF($F92*2*BU$47&gt;$AI$4,"",BU$47),IF($F92*BU$47&gt;$AI$4,"",BU$47))</f>
        <v>300</v>
      </c>
      <c r="BV92" s="39">
        <f>IF($H92=$X$5,IF($F92*2*BV$47&gt;$AI$4,"",BV$47),IF($F92*BV$47&gt;$AI$4,"",BV$47))</f>
        <v>305</v>
      </c>
      <c r="BW92" s="39">
        <f>IF($H92=$X$5,IF($F92*2*BW$47&gt;$AI$4,"",BW$47),IF($F92*BW$47&gt;$AI$4,"",BW$47))</f>
        <v>310</v>
      </c>
      <c r="BX92" s="39">
        <f>IF($H92=$X$5,IF($F92*2*BX$47&gt;$AI$4,"",BX$47),IF($F92*BX$47&gt;$AI$4,"",BX$47))</f>
        <v>315</v>
      </c>
      <c r="BY92" s="39">
        <f>IF($H92=$X$5,IF($F92*2*BY$47&gt;$AI$4,"",BY$47),IF($F92*BY$47&gt;$AI$4,"",BY$47))</f>
        <v>320</v>
      </c>
      <c r="BZ92" s="39">
        <f>IF($H92=$X$5,IF($F92*2*BZ$47&gt;$AI$4,"",BZ$47),IF($F92*BZ$47&gt;$AI$4,"",BZ$47))</f>
        <v>325</v>
      </c>
      <c r="CA92" s="39">
        <f>IF($H92=$X$5,IF($F92*2*CA$47&gt;$AI$4,"",CA$47),IF($F92*CA$47&gt;$AI$4,"",CA$47))</f>
        <v>330</v>
      </c>
      <c r="CB92" s="39">
        <f>IF($H92=$X$5,IF($F92*2*CB$47&gt;$AI$4,"",CB$47),IF($F92*CB$47&gt;$AI$4,"",CB$47))</f>
        <v>335</v>
      </c>
      <c r="CC92" s="39">
        <f>IF($H92=$X$5,IF($F92*2*CC$47&gt;$AI$4,"",CC$47),IF($F92*CC$47&gt;$AI$4,"",CC$47))</f>
        <v>340</v>
      </c>
      <c r="CD92" s="39">
        <f>IF($H92=$X$5,IF($F92*2*CD$47&gt;$AI$4,"",CD$47),IF($F92*CD$47&gt;$AI$4,"",CD$47))</f>
        <v>345</v>
      </c>
      <c r="CE92" s="39">
        <f>IF($H92=$X$5,IF($F92*2*CE$47&gt;$AI$4,"",CE$47),IF($F92*CE$47&gt;$AI$4,"",CE$47))</f>
        <v>350</v>
      </c>
      <c r="CF92" s="39">
        <f>IF($H92=$X$5,IF($F92*2*CF$47&gt;$AI$4,"",CF$47),IF($F92*CF$47&gt;$AI$4,"",CF$47))</f>
        <v>355</v>
      </c>
      <c r="CG92" s="39">
        <f>IF($H92=$X$5,IF($F92*2*CG$47&gt;$AI$4,"",CG$47),IF($F92*CG$47&gt;$AI$4,"",CG$47))</f>
        <v>360</v>
      </c>
      <c r="CH92" s="39">
        <f>IF($H92=$X$5,IF($F92*2*CH$47&gt;$AI$4,"",CH$47),IF($F92*CH$47&gt;$AI$4,"",CH$47))</f>
        <v>365</v>
      </c>
      <c r="CI92" s="39">
        <f>IF($H92=$X$5,IF($F92*2*CI$47&gt;$AI$4,"",CI$47),IF($F92*CI$47&gt;$AI$4,"",CI$47))</f>
        <v>370</v>
      </c>
      <c r="CJ92" s="39">
        <f>IF($H92=$X$5,IF($F92*2*CJ$47&gt;$AI$4,"",CJ$47),IF($F92*CJ$47&gt;$AI$4,"",CJ$47))</f>
        <v>375</v>
      </c>
      <c r="CK92" s="39">
        <f>IF($H92=$X$5,IF($F92*2*CK$47&gt;$AI$4,"",CK$47),IF($F92*CK$47&gt;$AI$4,"",CK$47))</f>
        <v>380</v>
      </c>
      <c r="CL92" s="39">
        <f>IF($H92=$X$5,IF($F92*2*CL$47&gt;$AI$4,"",CL$47),IF($F92*CL$47&gt;$AI$4,"",CL$47))</f>
        <v>385</v>
      </c>
      <c r="CM92" s="39">
        <f>IF($H92=$X$5,IF($F92*2*CM$47&gt;$AI$4,"",CM$47),IF($F92*CM$47&gt;$AI$4,"",CM$47))</f>
        <v>390</v>
      </c>
      <c r="CN92" s="39">
        <f>IF($H92=$X$5,IF($F92*2*CN$47&gt;$AI$4,"",CN$47),IF($F92*CN$47&gt;$AI$4,"",CN$47))</f>
        <v>395</v>
      </c>
      <c r="CO92" s="39">
        <f>IF($H92=$X$5,IF($F92*2*CO$47&gt;$AI$4,"",CO$47),IF($F92*CO$47&gt;$AI$4,"",CO$47))</f>
        <v>400</v>
      </c>
      <c r="CT92" s="131" t="str">
        <f>IF($C92=$W$3,$AC$3,IF($C92=$W$4,$AD$3,IF($C92=$W$5,$AE$3,"")))</f>
        <v/>
      </c>
      <c r="CU92" s="131" t="str">
        <f>IF($C92=$W$3,$AC$4,IF($C92=$W$4,$AD$4,IF($C92=$W$5,$AE$4,"")))</f>
        <v/>
      </c>
      <c r="CV92" s="131" t="str">
        <f>IF($C92=$W$3,$AC$5,IF($C92=$W$4,$AD$5,IF($C92=$W$5,$AE$5,"")))</f>
        <v/>
      </c>
      <c r="CW92" s="131" t="str">
        <f>IF($C92=$W$3,$AC$6,IF($C92=$W$4,$AD$6,IF($C92=$W$5,$AE$6,"")))</f>
        <v/>
      </c>
      <c r="CX92" s="131" t="str">
        <f>IF($C92=$W$3,$AC$7,IF($C92=$W$4,$AD$7,IF($C92=$W$5,$AE$7,"")))</f>
        <v/>
      </c>
      <c r="CY92" s="131" t="str">
        <f>IF($C92=$W$3,$AC$8,IF($C92=$W$4,$AD$8,IF($C92=$W$5,$AE$8,"")))</f>
        <v/>
      </c>
      <c r="CZ92" s="131" t="str">
        <f>IF($C92=$W$3,$AC$9,IF($C92=$W$4,$AD$9,IF($C92=$W$5,$AE$9,"")))</f>
        <v/>
      </c>
      <c r="DA92" s="131" t="str">
        <f>IF($C92=$W$3,$AC$10,IF($C92=$W$4,$AD$10,IF($C92=$W$5,$AE$10,"")))</f>
        <v/>
      </c>
      <c r="DB92" s="131" t="str">
        <f>IF($C92=$W$3,$AC$11,IF($C92=$W$4,$AD$11,IF($C92=$W$5,$AE$11,"")))</f>
        <v/>
      </c>
      <c r="DC92" s="131" t="str">
        <f>IF($C92=$W$3,$AC$12,IF($C92=$W$4,$AD$12,IF($C92=$W$5,$AE$12,"")))</f>
        <v/>
      </c>
      <c r="DD92" s="131" t="str">
        <f>IF($C92=$W$3,$AC$13,IF($C92=$W$4,$AD$13,IF($C92=$W$5,$AE$13,"")))</f>
        <v/>
      </c>
      <c r="DE92" s="131" t="str">
        <f>IF($C92=$W$3,$AC$14,IF($C92=$W$4,$AD$14,IF($C92=$W$5,$AE$14,"")))</f>
        <v/>
      </c>
      <c r="DF92" s="131" t="str">
        <f>IF($C92=$W$3,$AC$15,IF($C92=$W$4,$AD$15,IF($C92=$W$5,$AE$15,"")))</f>
        <v/>
      </c>
      <c r="DG92" s="131" t="str">
        <f>IF($C92=$W$3,$AC$16,IF($C92=$W$4,$AD$16,IF($C92=$W$5,$AE$16,"")))</f>
        <v/>
      </c>
      <c r="DH92" s="131" t="str">
        <f>IF($C92=$W$3,$AC$17,IF($C92=$W$4,$AD$17,IF($C92=$W$5,$AE$17,"")))</f>
        <v/>
      </c>
      <c r="DI92" s="131" t="str">
        <f>IF($C92=$W$3,$AC$18,IF($C92=$W$4,$AD$18,IF($C92=$W$5,$AE$18,"")))</f>
        <v/>
      </c>
      <c r="DJ92" s="131" t="str">
        <f>IF($C92=$W$3,$AC$19,IF($C92=$W$4,$AD$19,IF($C92=$W$5,$AE$19,"")))</f>
        <v/>
      </c>
      <c r="DK92" s="131" t="str">
        <f>IF($C92=$W$3,$AC$20,IF($C92=$W$4,$AD$20,IF($C92=$W$5,$AE$20,"")))</f>
        <v/>
      </c>
    </row>
    <row r="93" spans="1:115" s="43" customFormat="1" ht="20.100000000000001" customHeight="1" x14ac:dyDescent="0.25">
      <c r="A93" s="31" t="s">
        <v>37</v>
      </c>
      <c r="B93" s="30"/>
      <c r="C93" s="87"/>
      <c r="D93" s="132"/>
      <c r="E93" s="116"/>
      <c r="F93" s="116"/>
      <c r="G93" s="118"/>
      <c r="H93" s="65"/>
      <c r="I93" s="66"/>
      <c r="J93" s="95"/>
      <c r="M93" s="18"/>
      <c r="R93" s="39" t="str">
        <f>IFERROR(VLOOKUP(F93,$Y$3:$AB$20,2,FALSE),"")</f>
        <v/>
      </c>
      <c r="S93" s="39" t="str">
        <f>IFERROR(VLOOKUP(F93,$Y$3:$AB$20,3,FALSE),"")</f>
        <v/>
      </c>
      <c r="T93" s="39" t="str">
        <f>IFERROR(VLOOKUP(F93,$Y$3:$AB$20,4,FALSE),"")</f>
        <v/>
      </c>
      <c r="W93" s="39">
        <f>IF($H93=$X$5,IF($F93*2*W$47&gt;$AI$4,"",W$47),IF($F93*W$47&gt;$AI$4,"",W$47))</f>
        <v>50</v>
      </c>
      <c r="X93" s="39">
        <f>IF($H93=$X$5,IF($F93*2*X$47&gt;$AI$4,"",X$47),IF($F93*X$47&gt;$AI$4,"",X$47))</f>
        <v>55</v>
      </c>
      <c r="Y93" s="53">
        <f>IF($H93=$X$5,IF($F93*2*Y$47&gt;$AI$4,"",Y$47),IF($F93*Y$47&gt;$AI$4,"",Y$47))</f>
        <v>60</v>
      </c>
      <c r="Z93" s="39">
        <f>IF($H93=$X$5,IF($F93*2*Z$47&gt;$AI$4,"",Z$47),IF($F93*Z$47&gt;$AI$4,"",Z$47))</f>
        <v>65</v>
      </c>
      <c r="AA93" s="39">
        <f>IF($H93=$X$5,IF($F93*2*AA$47&gt;$AI$4,"",AA$47),IF($F93*AA$47&gt;$AI$4,"",AA$47))</f>
        <v>70</v>
      </c>
      <c r="AB93" s="39">
        <f>IF($H93=$X$5,IF($F93*2*AB$47&gt;$AI$4,"",AB$47),IF($F93*AB$47&gt;$AI$4,"",AB$47))</f>
        <v>75</v>
      </c>
      <c r="AC93" s="39">
        <f>IF($H93=$X$5,IF($F93*2*AC$47&gt;$AI$4,"",AC$47),IF($F93*AC$47&gt;$AI$4,"",AC$47))</f>
        <v>80</v>
      </c>
      <c r="AD93" s="39">
        <f>IF($H93=$X$5,IF($F93*2*AD$47&gt;$AI$4,"",AD$47),IF($F93*AD$47&gt;$AI$4,"",AD$47))</f>
        <v>85</v>
      </c>
      <c r="AE93" s="39">
        <f>IF($H93=$X$5,IF($F93*2*AE$47&gt;$AI$4,"",AE$47),IF($F93*AE$47&gt;$AI$4,"",AE$47))</f>
        <v>90</v>
      </c>
      <c r="AF93" s="39">
        <f>IF($H93=$X$5,IF($F93*2*AF$47&gt;$AI$4,"",AF$47),IF($F93*AF$47&gt;$AI$4,"",AF$47))</f>
        <v>95</v>
      </c>
      <c r="AG93" s="39">
        <f>IF($H93=$X$5,IF($F93*2*AG$47&gt;$AI$4,"",AG$47),IF($F93*AG$47&gt;$AI$4,"",AG$47))</f>
        <v>100</v>
      </c>
      <c r="AH93" s="39">
        <f>IF($H93=$X$5,IF($F93*2*AH$47&gt;$AI$4,"",AH$47),IF($F93*AH$47&gt;$AI$4,"",AH$47))</f>
        <v>105</v>
      </c>
      <c r="AI93" s="39">
        <f>IF($H93=$X$5,IF($F93*2*AI$47&gt;$AI$4,"",AI$47),IF($F93*AI$47&gt;$AI$4,"",AI$47))</f>
        <v>110</v>
      </c>
      <c r="AJ93" s="39">
        <f>IF($H93=$X$5,IF($F93*2*AJ$47&gt;$AI$4,"",AJ$47),IF($F93*AJ$47&gt;$AI$4,"",AJ$47))</f>
        <v>115</v>
      </c>
      <c r="AK93" s="39">
        <f>IF($H93=$X$5,IF($F93*2*AK$47&gt;$AI$4,"",AK$47),IF($F93*AK$47&gt;$AI$4,"",AK$47))</f>
        <v>120</v>
      </c>
      <c r="AL93" s="39">
        <f>IF($H93=$X$5,IF($F93*2*AL$47&gt;$AI$4,"",AL$47),IF($F93*AL$47&gt;$AI$4,"",AL$47))</f>
        <v>125</v>
      </c>
      <c r="AM93" s="39">
        <f>IF($H93=$X$5,IF($F93*2*AM$47&gt;$AI$4,"",AM$47),IF($F93*AM$47&gt;$AI$4,"",AM$47))</f>
        <v>130</v>
      </c>
      <c r="AN93" s="39">
        <f>IF($H93=$X$5,IF($F93*2*AN$47&gt;$AI$4,"",AN$47),IF($F93*AN$47&gt;$AI$4,"",AN$47))</f>
        <v>135</v>
      </c>
      <c r="AO93" s="39">
        <f>IF($H93=$X$5,IF($F93*2*AO$47&gt;$AI$4,"",AO$47),IF($F93*AO$47&gt;$AI$4,"",AO$47))</f>
        <v>140</v>
      </c>
      <c r="AP93" s="39">
        <f>IF($H93=$X$5,IF($F93*2*AP$47&gt;$AI$4,"",AP$47),IF($F93*AP$47&gt;$AI$4,"",AP$47))</f>
        <v>145</v>
      </c>
      <c r="AQ93" s="39">
        <f>IF($H93=$X$5,IF($F93*2*AQ$47&gt;$AI$4,"",AQ$47),IF($F93*AQ$47&gt;$AI$4,"",AQ$47))</f>
        <v>150</v>
      </c>
      <c r="AR93" s="39">
        <f>IF($H93=$X$5,IF($F93*2*AR$47&gt;$AI$4,"",AR$47),IF($F93*AR$47&gt;$AI$4,"",AR$47))</f>
        <v>155</v>
      </c>
      <c r="AS93" s="39">
        <f>IF($H93=$X$5,IF($F93*2*AS$47&gt;$AI$4,"",AS$47),IF($F93*AS$47&gt;$AI$4,"",AS$47))</f>
        <v>160</v>
      </c>
      <c r="AT93" s="39">
        <f>IF($H93=$X$5,IF($F93*2*AT$47&gt;$AI$4,"",AT$47),IF($F93*AT$47&gt;$AI$4,"",AT$47))</f>
        <v>165</v>
      </c>
      <c r="AU93" s="39">
        <f>IF($H93=$X$5,IF($F93*2*AU$47&gt;$AI$4,"",AU$47),IF($F93*AU$47&gt;$AI$4,"",AU$47))</f>
        <v>170</v>
      </c>
      <c r="AV93" s="39">
        <f>IF($H93=$X$5,IF($F93*2*AV$47&gt;$AI$4,"",AV$47),IF($F93*AV$47&gt;$AI$4,"",AV$47))</f>
        <v>175</v>
      </c>
      <c r="AW93" s="39">
        <f>IF($H93=$X$5,IF($F93*2*AW$47&gt;$AI$4,"",AW$47),IF($F93*AW$47&gt;$AI$4,"",AW$47))</f>
        <v>180</v>
      </c>
      <c r="AX93" s="39">
        <f>IF($H93=$X$5,IF($F93*2*AX$47&gt;$AI$4,"",AX$47),IF($F93*AX$47&gt;$AI$4,"",AX$47))</f>
        <v>185</v>
      </c>
      <c r="AY93" s="39">
        <f>IF($H93=$X$5,IF($F93*2*AY$47&gt;$AI$4,"",AY$47),IF($F93*AY$47&gt;$AI$4,"",AY$47))</f>
        <v>190</v>
      </c>
      <c r="AZ93" s="39">
        <f>IF($H93=$X$5,IF($F93*2*AZ$47&gt;$AI$4,"",AZ$47),IF($F93*AZ$47&gt;$AI$4,"",AZ$47))</f>
        <v>195</v>
      </c>
      <c r="BA93" s="39">
        <f>IF($H93=$X$5,IF($F93*2*BA$47&gt;$AI$4,"",BA$47),IF($F93*BA$47&gt;$AI$4,"",BA$47))</f>
        <v>200</v>
      </c>
      <c r="BB93" s="39">
        <f>IF($H93=$X$5,IF($F93*2*BB$47&gt;$AI$4,"",BB$47),IF($F93*BB$47&gt;$AI$4,"",BB$47))</f>
        <v>205</v>
      </c>
      <c r="BC93" s="39">
        <f>IF($H93=$X$5,IF($F93*2*BC$47&gt;$AI$4,"",BC$47),IF($F93*BC$47&gt;$AI$4,"",BC$47))</f>
        <v>210</v>
      </c>
      <c r="BD93" s="39">
        <f>IF($H93=$X$5,IF($F93*2*BD$47&gt;$AI$4,"",BD$47),IF($F93*BD$47&gt;$AI$4,"",BD$47))</f>
        <v>215</v>
      </c>
      <c r="BE93" s="39">
        <f>IF($H93=$X$5,IF($F93*2*BE$47&gt;$AI$4,"",BE$47),IF($F93*BE$47&gt;$AI$4,"",BE$47))</f>
        <v>220</v>
      </c>
      <c r="BF93" s="39">
        <f>IF($H93=$X$5,IF($F93*2*BF$47&gt;$AI$4,"",BF$47),IF($F93*BF$47&gt;$AI$4,"",BF$47))</f>
        <v>225</v>
      </c>
      <c r="BG93" s="39">
        <f>IF($H93=$X$5,IF($F93*2*BG$47&gt;$AI$4,"",BG$47),IF($F93*BG$47&gt;$AI$4,"",BG$47))</f>
        <v>230</v>
      </c>
      <c r="BH93" s="39">
        <f>IF($H93=$X$5,IF($F93*2*BH$47&gt;$AI$4,"",BH$47),IF($F93*BH$47&gt;$AI$4,"",BH$47))</f>
        <v>235</v>
      </c>
      <c r="BI93" s="39">
        <f>IF($H93=$X$5,IF($F93*2*BI$47&gt;$AI$4,"",BI$47),IF($F93*BI$47&gt;$AI$4,"",BI$47))</f>
        <v>240</v>
      </c>
      <c r="BJ93" s="39">
        <f>IF($H93=$X$5,IF($F93*2*BJ$47&gt;$AI$4,"",BJ$47),IF($F93*BJ$47&gt;$AI$4,"",BJ$47))</f>
        <v>245</v>
      </c>
      <c r="BK93" s="39">
        <f>IF($H93=$X$5,IF($F93*2*BK$47&gt;$AI$4,"",BK$47),IF($F93*BK$47&gt;$AI$4,"",BK$47))</f>
        <v>250</v>
      </c>
      <c r="BL93" s="39">
        <f>IF($H93=$X$5,IF($F93*2*BL$47&gt;$AI$4,"",BL$47),IF($F93*BL$47&gt;$AI$4,"",BL$47))</f>
        <v>255</v>
      </c>
      <c r="BM93" s="39">
        <f>IF($H93=$X$5,IF($F93*2*BM$47&gt;$AI$4,"",BM$47),IF($F93*BM$47&gt;$AI$4,"",BM$47))</f>
        <v>260</v>
      </c>
      <c r="BN93" s="39">
        <f>IF($H93=$X$5,IF($F93*2*BN$47&gt;$AI$4,"",BN$47),IF($F93*BN$47&gt;$AI$4,"",BN$47))</f>
        <v>265</v>
      </c>
      <c r="BO93" s="39">
        <f>IF($H93=$X$5,IF($F93*2*BO$47&gt;$AI$4,"",BO$47),IF($F93*BO$47&gt;$AI$4,"",BO$47))</f>
        <v>270</v>
      </c>
      <c r="BP93" s="39">
        <f>IF($H93=$X$5,IF($F93*2*BP$47&gt;$AI$4,"",BP$47),IF($F93*BP$47&gt;$AI$4,"",BP$47))</f>
        <v>275</v>
      </c>
      <c r="BQ93" s="39">
        <f>IF($H93=$X$5,IF($F93*2*BQ$47&gt;$AI$4,"",BQ$47),IF($F93*BQ$47&gt;$AI$4,"",BQ$47))</f>
        <v>280</v>
      </c>
      <c r="BR93" s="39">
        <f>IF($H93=$X$5,IF($F93*2*BR$47&gt;$AI$4,"",BR$47),IF($F93*BR$47&gt;$AI$4,"",BR$47))</f>
        <v>285</v>
      </c>
      <c r="BS93" s="39">
        <f>IF($H93=$X$5,IF($F93*2*BS$47&gt;$AI$4,"",BS$47),IF($F93*BS$47&gt;$AI$4,"",BS$47))</f>
        <v>290</v>
      </c>
      <c r="BT93" s="39">
        <f>IF($H93=$X$5,IF($F93*2*BT$47&gt;$AI$4,"",BT$47),IF($F93*BT$47&gt;$AI$4,"",BT$47))</f>
        <v>295</v>
      </c>
      <c r="BU93" s="39">
        <f>IF($H93=$X$5,IF($F93*2*BU$47&gt;$AI$4,"",BU$47),IF($F93*BU$47&gt;$AI$4,"",BU$47))</f>
        <v>300</v>
      </c>
      <c r="BV93" s="39">
        <f>IF($H93=$X$5,IF($F93*2*BV$47&gt;$AI$4,"",BV$47),IF($F93*BV$47&gt;$AI$4,"",BV$47))</f>
        <v>305</v>
      </c>
      <c r="BW93" s="39">
        <f>IF($H93=$X$5,IF($F93*2*BW$47&gt;$AI$4,"",BW$47),IF($F93*BW$47&gt;$AI$4,"",BW$47))</f>
        <v>310</v>
      </c>
      <c r="BX93" s="39">
        <f>IF($H93=$X$5,IF($F93*2*BX$47&gt;$AI$4,"",BX$47),IF($F93*BX$47&gt;$AI$4,"",BX$47))</f>
        <v>315</v>
      </c>
      <c r="BY93" s="39">
        <f>IF($H93=$X$5,IF($F93*2*BY$47&gt;$AI$4,"",BY$47),IF($F93*BY$47&gt;$AI$4,"",BY$47))</f>
        <v>320</v>
      </c>
      <c r="BZ93" s="39">
        <f>IF($H93=$X$5,IF($F93*2*BZ$47&gt;$AI$4,"",BZ$47),IF($F93*BZ$47&gt;$AI$4,"",BZ$47))</f>
        <v>325</v>
      </c>
      <c r="CA93" s="39">
        <f>IF($H93=$X$5,IF($F93*2*CA$47&gt;$AI$4,"",CA$47),IF($F93*CA$47&gt;$AI$4,"",CA$47))</f>
        <v>330</v>
      </c>
      <c r="CB93" s="39">
        <f>IF($H93=$X$5,IF($F93*2*CB$47&gt;$AI$4,"",CB$47),IF($F93*CB$47&gt;$AI$4,"",CB$47))</f>
        <v>335</v>
      </c>
      <c r="CC93" s="39">
        <f>IF($H93=$X$5,IF($F93*2*CC$47&gt;$AI$4,"",CC$47),IF($F93*CC$47&gt;$AI$4,"",CC$47))</f>
        <v>340</v>
      </c>
      <c r="CD93" s="39">
        <f>IF($H93=$X$5,IF($F93*2*CD$47&gt;$AI$4,"",CD$47),IF($F93*CD$47&gt;$AI$4,"",CD$47))</f>
        <v>345</v>
      </c>
      <c r="CE93" s="39">
        <f>IF($H93=$X$5,IF($F93*2*CE$47&gt;$AI$4,"",CE$47),IF($F93*CE$47&gt;$AI$4,"",CE$47))</f>
        <v>350</v>
      </c>
      <c r="CF93" s="39">
        <f>IF($H93=$X$5,IF($F93*2*CF$47&gt;$AI$4,"",CF$47),IF($F93*CF$47&gt;$AI$4,"",CF$47))</f>
        <v>355</v>
      </c>
      <c r="CG93" s="39">
        <f>IF($H93=$X$5,IF($F93*2*CG$47&gt;$AI$4,"",CG$47),IF($F93*CG$47&gt;$AI$4,"",CG$47))</f>
        <v>360</v>
      </c>
      <c r="CH93" s="39">
        <f>IF($H93=$X$5,IF($F93*2*CH$47&gt;$AI$4,"",CH$47),IF($F93*CH$47&gt;$AI$4,"",CH$47))</f>
        <v>365</v>
      </c>
      <c r="CI93" s="39">
        <f>IF($H93=$X$5,IF($F93*2*CI$47&gt;$AI$4,"",CI$47),IF($F93*CI$47&gt;$AI$4,"",CI$47))</f>
        <v>370</v>
      </c>
      <c r="CJ93" s="39">
        <f>IF($H93=$X$5,IF($F93*2*CJ$47&gt;$AI$4,"",CJ$47),IF($F93*CJ$47&gt;$AI$4,"",CJ$47))</f>
        <v>375</v>
      </c>
      <c r="CK93" s="39">
        <f>IF($H93=$X$5,IF($F93*2*CK$47&gt;$AI$4,"",CK$47),IF($F93*CK$47&gt;$AI$4,"",CK$47))</f>
        <v>380</v>
      </c>
      <c r="CL93" s="39">
        <f>IF($H93=$X$5,IF($F93*2*CL$47&gt;$AI$4,"",CL$47),IF($F93*CL$47&gt;$AI$4,"",CL$47))</f>
        <v>385</v>
      </c>
      <c r="CM93" s="39">
        <f>IF($H93=$X$5,IF($F93*2*CM$47&gt;$AI$4,"",CM$47),IF($F93*CM$47&gt;$AI$4,"",CM$47))</f>
        <v>390</v>
      </c>
      <c r="CN93" s="39">
        <f>IF($H93=$X$5,IF($F93*2*CN$47&gt;$AI$4,"",CN$47),IF($F93*CN$47&gt;$AI$4,"",CN$47))</f>
        <v>395</v>
      </c>
      <c r="CO93" s="39">
        <f>IF($H93=$X$5,IF($F93*2*CO$47&gt;$AI$4,"",CO$47),IF($F93*CO$47&gt;$AI$4,"",CO$47))</f>
        <v>400</v>
      </c>
      <c r="CT93" s="131" t="str">
        <f>IF($C93=$W$3,$AC$3,IF($C93=$W$4,$AD$3,IF($C93=$W$5,$AE$3,"")))</f>
        <v/>
      </c>
      <c r="CU93" s="131" t="str">
        <f>IF($C93=$W$3,$AC$4,IF($C93=$W$4,$AD$4,IF($C93=$W$5,$AE$4,"")))</f>
        <v/>
      </c>
      <c r="CV93" s="131" t="str">
        <f>IF($C93=$W$3,$AC$5,IF($C93=$W$4,$AD$5,IF($C93=$W$5,$AE$5,"")))</f>
        <v/>
      </c>
      <c r="CW93" s="131" t="str">
        <f>IF($C93=$W$3,$AC$6,IF($C93=$W$4,$AD$6,IF($C93=$W$5,$AE$6,"")))</f>
        <v/>
      </c>
      <c r="CX93" s="131" t="str">
        <f>IF($C93=$W$3,$AC$7,IF($C93=$W$4,$AD$7,IF($C93=$W$5,$AE$7,"")))</f>
        <v/>
      </c>
      <c r="CY93" s="131" t="str">
        <f>IF($C93=$W$3,$AC$8,IF($C93=$W$4,$AD$8,IF($C93=$W$5,$AE$8,"")))</f>
        <v/>
      </c>
      <c r="CZ93" s="131" t="str">
        <f>IF($C93=$W$3,$AC$9,IF($C93=$W$4,$AD$9,IF($C93=$W$5,$AE$9,"")))</f>
        <v/>
      </c>
      <c r="DA93" s="131" t="str">
        <f>IF($C93=$W$3,$AC$10,IF($C93=$W$4,$AD$10,IF($C93=$W$5,$AE$10,"")))</f>
        <v/>
      </c>
      <c r="DB93" s="131" t="str">
        <f>IF($C93=$W$3,$AC$11,IF($C93=$W$4,$AD$11,IF($C93=$W$5,$AE$11,"")))</f>
        <v/>
      </c>
      <c r="DC93" s="131" t="str">
        <f>IF($C93=$W$3,$AC$12,IF($C93=$W$4,$AD$12,IF($C93=$W$5,$AE$12,"")))</f>
        <v/>
      </c>
      <c r="DD93" s="131" t="str">
        <f>IF($C93=$W$3,$AC$13,IF($C93=$W$4,$AD$13,IF($C93=$W$5,$AE$13,"")))</f>
        <v/>
      </c>
      <c r="DE93" s="131" t="str">
        <f>IF($C93=$W$3,$AC$14,IF($C93=$W$4,$AD$14,IF($C93=$W$5,$AE$14,"")))</f>
        <v/>
      </c>
      <c r="DF93" s="131" t="str">
        <f>IF($C93=$W$3,$AC$15,IF($C93=$W$4,$AD$15,IF($C93=$W$5,$AE$15,"")))</f>
        <v/>
      </c>
      <c r="DG93" s="131" t="str">
        <f>IF($C93=$W$3,$AC$16,IF($C93=$W$4,$AD$16,IF($C93=$W$5,$AE$16,"")))</f>
        <v/>
      </c>
      <c r="DH93" s="131" t="str">
        <f>IF($C93=$W$3,$AC$17,IF($C93=$W$4,$AD$17,IF($C93=$W$5,$AE$17,"")))</f>
        <v/>
      </c>
      <c r="DI93" s="131" t="str">
        <f>IF($C93=$W$3,$AC$18,IF($C93=$W$4,$AD$18,IF($C93=$W$5,$AE$18,"")))</f>
        <v/>
      </c>
      <c r="DJ93" s="131" t="str">
        <f>IF($C93=$W$3,$AC$19,IF($C93=$W$4,$AD$19,IF($C93=$W$5,$AE$19,"")))</f>
        <v/>
      </c>
      <c r="DK93" s="131" t="str">
        <f>IF($C93=$W$3,$AC$20,IF($C93=$W$4,$AD$20,IF($C93=$W$5,$AE$20,"")))</f>
        <v/>
      </c>
    </row>
    <row r="94" spans="1:115" s="43" customFormat="1" ht="20.100000000000001" customHeight="1" x14ac:dyDescent="0.25">
      <c r="A94" s="31" t="s">
        <v>38</v>
      </c>
      <c r="B94" s="30"/>
      <c r="C94" s="87"/>
      <c r="D94" s="132"/>
      <c r="E94" s="116"/>
      <c r="F94" s="116"/>
      <c r="G94" s="118"/>
      <c r="H94" s="65"/>
      <c r="I94" s="66"/>
      <c r="J94" s="95"/>
      <c r="M94" s="18"/>
      <c r="R94" s="39" t="str">
        <f>IFERROR(VLOOKUP(F94,$Y$3:$AB$20,2,FALSE),"")</f>
        <v/>
      </c>
      <c r="S94" s="39" t="str">
        <f>IFERROR(VLOOKUP(F94,$Y$3:$AB$20,3,FALSE),"")</f>
        <v/>
      </c>
      <c r="T94" s="39" t="str">
        <f>IFERROR(VLOOKUP(F94,$Y$3:$AB$20,4,FALSE),"")</f>
        <v/>
      </c>
      <c r="W94" s="39">
        <f>IF($H94=$X$5,IF($F94*2*W$47&gt;$AI$4,"",W$47),IF($F94*W$47&gt;$AI$4,"",W$47))</f>
        <v>50</v>
      </c>
      <c r="X94" s="39">
        <f>IF($H94=$X$5,IF($F94*2*X$47&gt;$AI$4,"",X$47),IF($F94*X$47&gt;$AI$4,"",X$47))</f>
        <v>55</v>
      </c>
      <c r="Y94" s="53">
        <f>IF($H94=$X$5,IF($F94*2*Y$47&gt;$AI$4,"",Y$47),IF($F94*Y$47&gt;$AI$4,"",Y$47))</f>
        <v>60</v>
      </c>
      <c r="Z94" s="39">
        <f>IF($H94=$X$5,IF($F94*2*Z$47&gt;$AI$4,"",Z$47),IF($F94*Z$47&gt;$AI$4,"",Z$47))</f>
        <v>65</v>
      </c>
      <c r="AA94" s="39">
        <f>IF($H94=$X$5,IF($F94*2*AA$47&gt;$AI$4,"",AA$47),IF($F94*AA$47&gt;$AI$4,"",AA$47))</f>
        <v>70</v>
      </c>
      <c r="AB94" s="39">
        <f>IF($H94=$X$5,IF($F94*2*AB$47&gt;$AI$4,"",AB$47),IF($F94*AB$47&gt;$AI$4,"",AB$47))</f>
        <v>75</v>
      </c>
      <c r="AC94" s="39">
        <f>IF($H94=$X$5,IF($F94*2*AC$47&gt;$AI$4,"",AC$47),IF($F94*AC$47&gt;$AI$4,"",AC$47))</f>
        <v>80</v>
      </c>
      <c r="AD94" s="39">
        <f>IF($H94=$X$5,IF($F94*2*AD$47&gt;$AI$4,"",AD$47),IF($F94*AD$47&gt;$AI$4,"",AD$47))</f>
        <v>85</v>
      </c>
      <c r="AE94" s="39">
        <f>IF($H94=$X$5,IF($F94*2*AE$47&gt;$AI$4,"",AE$47),IF($F94*AE$47&gt;$AI$4,"",AE$47))</f>
        <v>90</v>
      </c>
      <c r="AF94" s="39">
        <f>IF($H94=$X$5,IF($F94*2*AF$47&gt;$AI$4,"",AF$47),IF($F94*AF$47&gt;$AI$4,"",AF$47))</f>
        <v>95</v>
      </c>
      <c r="AG94" s="39">
        <f>IF($H94=$X$5,IF($F94*2*AG$47&gt;$AI$4,"",AG$47),IF($F94*AG$47&gt;$AI$4,"",AG$47))</f>
        <v>100</v>
      </c>
      <c r="AH94" s="39">
        <f>IF($H94=$X$5,IF($F94*2*AH$47&gt;$AI$4,"",AH$47),IF($F94*AH$47&gt;$AI$4,"",AH$47))</f>
        <v>105</v>
      </c>
      <c r="AI94" s="39">
        <f>IF($H94=$X$5,IF($F94*2*AI$47&gt;$AI$4,"",AI$47),IF($F94*AI$47&gt;$AI$4,"",AI$47))</f>
        <v>110</v>
      </c>
      <c r="AJ94" s="39">
        <f>IF($H94=$X$5,IF($F94*2*AJ$47&gt;$AI$4,"",AJ$47),IF($F94*AJ$47&gt;$AI$4,"",AJ$47))</f>
        <v>115</v>
      </c>
      <c r="AK94" s="39">
        <f>IF($H94=$X$5,IF($F94*2*AK$47&gt;$AI$4,"",AK$47),IF($F94*AK$47&gt;$AI$4,"",AK$47))</f>
        <v>120</v>
      </c>
      <c r="AL94" s="39">
        <f>IF($H94=$X$5,IF($F94*2*AL$47&gt;$AI$4,"",AL$47),IF($F94*AL$47&gt;$AI$4,"",AL$47))</f>
        <v>125</v>
      </c>
      <c r="AM94" s="39">
        <f>IF($H94=$X$5,IF($F94*2*AM$47&gt;$AI$4,"",AM$47),IF($F94*AM$47&gt;$AI$4,"",AM$47))</f>
        <v>130</v>
      </c>
      <c r="AN94" s="39">
        <f>IF($H94=$X$5,IF($F94*2*AN$47&gt;$AI$4,"",AN$47),IF($F94*AN$47&gt;$AI$4,"",AN$47))</f>
        <v>135</v>
      </c>
      <c r="AO94" s="39">
        <f>IF($H94=$X$5,IF($F94*2*AO$47&gt;$AI$4,"",AO$47),IF($F94*AO$47&gt;$AI$4,"",AO$47))</f>
        <v>140</v>
      </c>
      <c r="AP94" s="39">
        <f>IF($H94=$X$5,IF($F94*2*AP$47&gt;$AI$4,"",AP$47),IF($F94*AP$47&gt;$AI$4,"",AP$47))</f>
        <v>145</v>
      </c>
      <c r="AQ94" s="39">
        <f>IF($H94=$X$5,IF($F94*2*AQ$47&gt;$AI$4,"",AQ$47),IF($F94*AQ$47&gt;$AI$4,"",AQ$47))</f>
        <v>150</v>
      </c>
      <c r="AR94" s="39">
        <f>IF($H94=$X$5,IF($F94*2*AR$47&gt;$AI$4,"",AR$47),IF($F94*AR$47&gt;$AI$4,"",AR$47))</f>
        <v>155</v>
      </c>
      <c r="AS94" s="39">
        <f>IF($H94=$X$5,IF($F94*2*AS$47&gt;$AI$4,"",AS$47),IF($F94*AS$47&gt;$AI$4,"",AS$47))</f>
        <v>160</v>
      </c>
      <c r="AT94" s="39">
        <f>IF($H94=$X$5,IF($F94*2*AT$47&gt;$AI$4,"",AT$47),IF($F94*AT$47&gt;$AI$4,"",AT$47))</f>
        <v>165</v>
      </c>
      <c r="AU94" s="39">
        <f>IF($H94=$X$5,IF($F94*2*AU$47&gt;$AI$4,"",AU$47),IF($F94*AU$47&gt;$AI$4,"",AU$47))</f>
        <v>170</v>
      </c>
      <c r="AV94" s="39">
        <f>IF($H94=$X$5,IF($F94*2*AV$47&gt;$AI$4,"",AV$47),IF($F94*AV$47&gt;$AI$4,"",AV$47))</f>
        <v>175</v>
      </c>
      <c r="AW94" s="39">
        <f>IF($H94=$X$5,IF($F94*2*AW$47&gt;$AI$4,"",AW$47),IF($F94*AW$47&gt;$AI$4,"",AW$47))</f>
        <v>180</v>
      </c>
      <c r="AX94" s="39">
        <f>IF($H94=$X$5,IF($F94*2*AX$47&gt;$AI$4,"",AX$47),IF($F94*AX$47&gt;$AI$4,"",AX$47))</f>
        <v>185</v>
      </c>
      <c r="AY94" s="39">
        <f>IF($H94=$X$5,IF($F94*2*AY$47&gt;$AI$4,"",AY$47),IF($F94*AY$47&gt;$AI$4,"",AY$47))</f>
        <v>190</v>
      </c>
      <c r="AZ94" s="39">
        <f>IF($H94=$X$5,IF($F94*2*AZ$47&gt;$AI$4,"",AZ$47),IF($F94*AZ$47&gt;$AI$4,"",AZ$47))</f>
        <v>195</v>
      </c>
      <c r="BA94" s="39">
        <f>IF($H94=$X$5,IF($F94*2*BA$47&gt;$AI$4,"",BA$47),IF($F94*BA$47&gt;$AI$4,"",BA$47))</f>
        <v>200</v>
      </c>
      <c r="BB94" s="39">
        <f>IF($H94=$X$5,IF($F94*2*BB$47&gt;$AI$4,"",BB$47),IF($F94*BB$47&gt;$AI$4,"",BB$47))</f>
        <v>205</v>
      </c>
      <c r="BC94" s="39">
        <f>IF($H94=$X$5,IF($F94*2*BC$47&gt;$AI$4,"",BC$47),IF($F94*BC$47&gt;$AI$4,"",BC$47))</f>
        <v>210</v>
      </c>
      <c r="BD94" s="39">
        <f>IF($H94=$X$5,IF($F94*2*BD$47&gt;$AI$4,"",BD$47),IF($F94*BD$47&gt;$AI$4,"",BD$47))</f>
        <v>215</v>
      </c>
      <c r="BE94" s="39">
        <f>IF($H94=$X$5,IF($F94*2*BE$47&gt;$AI$4,"",BE$47),IF($F94*BE$47&gt;$AI$4,"",BE$47))</f>
        <v>220</v>
      </c>
      <c r="BF94" s="39">
        <f>IF($H94=$X$5,IF($F94*2*BF$47&gt;$AI$4,"",BF$47),IF($F94*BF$47&gt;$AI$4,"",BF$47))</f>
        <v>225</v>
      </c>
      <c r="BG94" s="39">
        <f>IF($H94=$X$5,IF($F94*2*BG$47&gt;$AI$4,"",BG$47),IF($F94*BG$47&gt;$AI$4,"",BG$47))</f>
        <v>230</v>
      </c>
      <c r="BH94" s="39">
        <f>IF($H94=$X$5,IF($F94*2*BH$47&gt;$AI$4,"",BH$47),IF($F94*BH$47&gt;$AI$4,"",BH$47))</f>
        <v>235</v>
      </c>
      <c r="BI94" s="39">
        <f>IF($H94=$X$5,IF($F94*2*BI$47&gt;$AI$4,"",BI$47),IF($F94*BI$47&gt;$AI$4,"",BI$47))</f>
        <v>240</v>
      </c>
      <c r="BJ94" s="39">
        <f>IF($H94=$X$5,IF($F94*2*BJ$47&gt;$AI$4,"",BJ$47),IF($F94*BJ$47&gt;$AI$4,"",BJ$47))</f>
        <v>245</v>
      </c>
      <c r="BK94" s="39">
        <f>IF($H94=$X$5,IF($F94*2*BK$47&gt;$AI$4,"",BK$47),IF($F94*BK$47&gt;$AI$4,"",BK$47))</f>
        <v>250</v>
      </c>
      <c r="BL94" s="39">
        <f>IF($H94=$X$5,IF($F94*2*BL$47&gt;$AI$4,"",BL$47),IF($F94*BL$47&gt;$AI$4,"",BL$47))</f>
        <v>255</v>
      </c>
      <c r="BM94" s="39">
        <f>IF($H94=$X$5,IF($F94*2*BM$47&gt;$AI$4,"",BM$47),IF($F94*BM$47&gt;$AI$4,"",BM$47))</f>
        <v>260</v>
      </c>
      <c r="BN94" s="39">
        <f>IF($H94=$X$5,IF($F94*2*BN$47&gt;$AI$4,"",BN$47),IF($F94*BN$47&gt;$AI$4,"",BN$47))</f>
        <v>265</v>
      </c>
      <c r="BO94" s="39">
        <f>IF($H94=$X$5,IF($F94*2*BO$47&gt;$AI$4,"",BO$47),IF($F94*BO$47&gt;$AI$4,"",BO$47))</f>
        <v>270</v>
      </c>
      <c r="BP94" s="39">
        <f>IF($H94=$X$5,IF($F94*2*BP$47&gt;$AI$4,"",BP$47),IF($F94*BP$47&gt;$AI$4,"",BP$47))</f>
        <v>275</v>
      </c>
      <c r="BQ94" s="39">
        <f>IF($H94=$X$5,IF($F94*2*BQ$47&gt;$AI$4,"",BQ$47),IF($F94*BQ$47&gt;$AI$4,"",BQ$47))</f>
        <v>280</v>
      </c>
      <c r="BR94" s="39">
        <f>IF($H94=$X$5,IF($F94*2*BR$47&gt;$AI$4,"",BR$47),IF($F94*BR$47&gt;$AI$4,"",BR$47))</f>
        <v>285</v>
      </c>
      <c r="BS94" s="39">
        <f>IF($H94=$X$5,IF($F94*2*BS$47&gt;$AI$4,"",BS$47),IF($F94*BS$47&gt;$AI$4,"",BS$47))</f>
        <v>290</v>
      </c>
      <c r="BT94" s="39">
        <f>IF($H94=$X$5,IF($F94*2*BT$47&gt;$AI$4,"",BT$47),IF($F94*BT$47&gt;$AI$4,"",BT$47))</f>
        <v>295</v>
      </c>
      <c r="BU94" s="39">
        <f>IF($H94=$X$5,IF($F94*2*BU$47&gt;$AI$4,"",BU$47),IF($F94*BU$47&gt;$AI$4,"",BU$47))</f>
        <v>300</v>
      </c>
      <c r="BV94" s="39">
        <f>IF($H94=$X$5,IF($F94*2*BV$47&gt;$AI$4,"",BV$47),IF($F94*BV$47&gt;$AI$4,"",BV$47))</f>
        <v>305</v>
      </c>
      <c r="BW94" s="39">
        <f>IF($H94=$X$5,IF($F94*2*BW$47&gt;$AI$4,"",BW$47),IF($F94*BW$47&gt;$AI$4,"",BW$47))</f>
        <v>310</v>
      </c>
      <c r="BX94" s="39">
        <f>IF($H94=$X$5,IF($F94*2*BX$47&gt;$AI$4,"",BX$47),IF($F94*BX$47&gt;$AI$4,"",BX$47))</f>
        <v>315</v>
      </c>
      <c r="BY94" s="39">
        <f>IF($H94=$X$5,IF($F94*2*BY$47&gt;$AI$4,"",BY$47),IF($F94*BY$47&gt;$AI$4,"",BY$47))</f>
        <v>320</v>
      </c>
      <c r="BZ94" s="39">
        <f>IF($H94=$X$5,IF($F94*2*BZ$47&gt;$AI$4,"",BZ$47),IF($F94*BZ$47&gt;$AI$4,"",BZ$47))</f>
        <v>325</v>
      </c>
      <c r="CA94" s="39">
        <f>IF($H94=$X$5,IF($F94*2*CA$47&gt;$AI$4,"",CA$47),IF($F94*CA$47&gt;$AI$4,"",CA$47))</f>
        <v>330</v>
      </c>
      <c r="CB94" s="39">
        <f>IF($H94=$X$5,IF($F94*2*CB$47&gt;$AI$4,"",CB$47),IF($F94*CB$47&gt;$AI$4,"",CB$47))</f>
        <v>335</v>
      </c>
      <c r="CC94" s="39">
        <f>IF($H94=$X$5,IF($F94*2*CC$47&gt;$AI$4,"",CC$47),IF($F94*CC$47&gt;$AI$4,"",CC$47))</f>
        <v>340</v>
      </c>
      <c r="CD94" s="39">
        <f>IF($H94=$X$5,IF($F94*2*CD$47&gt;$AI$4,"",CD$47),IF($F94*CD$47&gt;$AI$4,"",CD$47))</f>
        <v>345</v>
      </c>
      <c r="CE94" s="39">
        <f>IF($H94=$X$5,IF($F94*2*CE$47&gt;$AI$4,"",CE$47),IF($F94*CE$47&gt;$AI$4,"",CE$47))</f>
        <v>350</v>
      </c>
      <c r="CF94" s="39">
        <f>IF($H94=$X$5,IF($F94*2*CF$47&gt;$AI$4,"",CF$47),IF($F94*CF$47&gt;$AI$4,"",CF$47))</f>
        <v>355</v>
      </c>
      <c r="CG94" s="39">
        <f>IF($H94=$X$5,IF($F94*2*CG$47&gt;$AI$4,"",CG$47),IF($F94*CG$47&gt;$AI$4,"",CG$47))</f>
        <v>360</v>
      </c>
      <c r="CH94" s="39">
        <f>IF($H94=$X$5,IF($F94*2*CH$47&gt;$AI$4,"",CH$47),IF($F94*CH$47&gt;$AI$4,"",CH$47))</f>
        <v>365</v>
      </c>
      <c r="CI94" s="39">
        <f>IF($H94=$X$5,IF($F94*2*CI$47&gt;$AI$4,"",CI$47),IF($F94*CI$47&gt;$AI$4,"",CI$47))</f>
        <v>370</v>
      </c>
      <c r="CJ94" s="39">
        <f>IF($H94=$X$5,IF($F94*2*CJ$47&gt;$AI$4,"",CJ$47),IF($F94*CJ$47&gt;$AI$4,"",CJ$47))</f>
        <v>375</v>
      </c>
      <c r="CK94" s="39">
        <f>IF($H94=$X$5,IF($F94*2*CK$47&gt;$AI$4,"",CK$47),IF($F94*CK$47&gt;$AI$4,"",CK$47))</f>
        <v>380</v>
      </c>
      <c r="CL94" s="39">
        <f>IF($H94=$X$5,IF($F94*2*CL$47&gt;$AI$4,"",CL$47),IF($F94*CL$47&gt;$AI$4,"",CL$47))</f>
        <v>385</v>
      </c>
      <c r="CM94" s="39">
        <f>IF($H94=$X$5,IF($F94*2*CM$47&gt;$AI$4,"",CM$47),IF($F94*CM$47&gt;$AI$4,"",CM$47))</f>
        <v>390</v>
      </c>
      <c r="CN94" s="39">
        <f>IF($H94=$X$5,IF($F94*2*CN$47&gt;$AI$4,"",CN$47),IF($F94*CN$47&gt;$AI$4,"",CN$47))</f>
        <v>395</v>
      </c>
      <c r="CO94" s="39">
        <f>IF($H94=$X$5,IF($F94*2*CO$47&gt;$AI$4,"",CO$47),IF($F94*CO$47&gt;$AI$4,"",CO$47))</f>
        <v>400</v>
      </c>
      <c r="CT94" s="131" t="str">
        <f>IF($C94=$W$3,$AC$3,IF($C94=$W$4,$AD$3,IF($C94=$W$5,$AE$3,"")))</f>
        <v/>
      </c>
      <c r="CU94" s="131" t="str">
        <f>IF($C94=$W$3,$AC$4,IF($C94=$W$4,$AD$4,IF($C94=$W$5,$AE$4,"")))</f>
        <v/>
      </c>
      <c r="CV94" s="131" t="str">
        <f>IF($C94=$W$3,$AC$5,IF($C94=$W$4,$AD$5,IF($C94=$W$5,$AE$5,"")))</f>
        <v/>
      </c>
      <c r="CW94" s="131" t="str">
        <f>IF($C94=$W$3,$AC$6,IF($C94=$W$4,$AD$6,IF($C94=$W$5,$AE$6,"")))</f>
        <v/>
      </c>
      <c r="CX94" s="131" t="str">
        <f>IF($C94=$W$3,$AC$7,IF($C94=$W$4,$AD$7,IF($C94=$W$5,$AE$7,"")))</f>
        <v/>
      </c>
      <c r="CY94" s="131" t="str">
        <f>IF($C94=$W$3,$AC$8,IF($C94=$W$4,$AD$8,IF($C94=$W$5,$AE$8,"")))</f>
        <v/>
      </c>
      <c r="CZ94" s="131" t="str">
        <f>IF($C94=$W$3,$AC$9,IF($C94=$W$4,$AD$9,IF($C94=$W$5,$AE$9,"")))</f>
        <v/>
      </c>
      <c r="DA94" s="131" t="str">
        <f>IF($C94=$W$3,$AC$10,IF($C94=$W$4,$AD$10,IF($C94=$W$5,$AE$10,"")))</f>
        <v/>
      </c>
      <c r="DB94" s="131" t="str">
        <f>IF($C94=$W$3,$AC$11,IF($C94=$W$4,$AD$11,IF($C94=$W$5,$AE$11,"")))</f>
        <v/>
      </c>
      <c r="DC94" s="131" t="str">
        <f>IF($C94=$W$3,$AC$12,IF($C94=$W$4,$AD$12,IF($C94=$W$5,$AE$12,"")))</f>
        <v/>
      </c>
      <c r="DD94" s="131" t="str">
        <f>IF($C94=$W$3,$AC$13,IF($C94=$W$4,$AD$13,IF($C94=$W$5,$AE$13,"")))</f>
        <v/>
      </c>
      <c r="DE94" s="131" t="str">
        <f>IF($C94=$W$3,$AC$14,IF($C94=$W$4,$AD$14,IF($C94=$W$5,$AE$14,"")))</f>
        <v/>
      </c>
      <c r="DF94" s="131" t="str">
        <f>IF($C94=$W$3,$AC$15,IF($C94=$W$4,$AD$15,IF($C94=$W$5,$AE$15,"")))</f>
        <v/>
      </c>
      <c r="DG94" s="131" t="str">
        <f>IF($C94=$W$3,$AC$16,IF($C94=$W$4,$AD$16,IF($C94=$W$5,$AE$16,"")))</f>
        <v/>
      </c>
      <c r="DH94" s="131" t="str">
        <f>IF($C94=$W$3,$AC$17,IF($C94=$W$4,$AD$17,IF($C94=$W$5,$AE$17,"")))</f>
        <v/>
      </c>
      <c r="DI94" s="131" t="str">
        <f>IF($C94=$W$3,$AC$18,IF($C94=$W$4,$AD$18,IF($C94=$W$5,$AE$18,"")))</f>
        <v/>
      </c>
      <c r="DJ94" s="131" t="str">
        <f>IF($C94=$W$3,$AC$19,IF($C94=$W$4,$AD$19,IF($C94=$W$5,$AE$19,"")))</f>
        <v/>
      </c>
      <c r="DK94" s="131" t="str">
        <f>IF($C94=$W$3,$AC$20,IF($C94=$W$4,$AD$20,IF($C94=$W$5,$AE$20,"")))</f>
        <v/>
      </c>
    </row>
    <row r="95" spans="1:115" s="43" customFormat="1" ht="20.100000000000001" customHeight="1" x14ac:dyDescent="0.25">
      <c r="A95" s="31" t="s">
        <v>39</v>
      </c>
      <c r="B95" s="30"/>
      <c r="C95" s="87"/>
      <c r="D95" s="132"/>
      <c r="E95" s="116"/>
      <c r="F95" s="116"/>
      <c r="G95" s="118"/>
      <c r="H95" s="65"/>
      <c r="I95" s="66"/>
      <c r="J95" s="95"/>
      <c r="M95" s="18"/>
      <c r="R95" s="39" t="str">
        <f>IFERROR(VLOOKUP(F95,$Y$3:$AB$20,2,FALSE),"")</f>
        <v/>
      </c>
      <c r="S95" s="39" t="str">
        <f>IFERROR(VLOOKUP(F95,$Y$3:$AB$20,3,FALSE),"")</f>
        <v/>
      </c>
      <c r="T95" s="39" t="str">
        <f>IFERROR(VLOOKUP(F95,$Y$3:$AB$20,4,FALSE),"")</f>
        <v/>
      </c>
      <c r="W95" s="39">
        <f>IF($H95=$X$5,IF($F95*2*W$47&gt;$AI$4,"",W$47),IF($F95*W$47&gt;$AI$4,"",W$47))</f>
        <v>50</v>
      </c>
      <c r="X95" s="39">
        <f>IF($H95=$X$5,IF($F95*2*X$47&gt;$AI$4,"",X$47),IF($F95*X$47&gt;$AI$4,"",X$47))</f>
        <v>55</v>
      </c>
      <c r="Y95" s="53">
        <f>IF($H95=$X$5,IF($F95*2*Y$47&gt;$AI$4,"",Y$47),IF($F95*Y$47&gt;$AI$4,"",Y$47))</f>
        <v>60</v>
      </c>
      <c r="Z95" s="39">
        <f>IF($H95=$X$5,IF($F95*2*Z$47&gt;$AI$4,"",Z$47),IF($F95*Z$47&gt;$AI$4,"",Z$47))</f>
        <v>65</v>
      </c>
      <c r="AA95" s="39">
        <f>IF($H95=$X$5,IF($F95*2*AA$47&gt;$AI$4,"",AA$47),IF($F95*AA$47&gt;$AI$4,"",AA$47))</f>
        <v>70</v>
      </c>
      <c r="AB95" s="39">
        <f>IF($H95=$X$5,IF($F95*2*AB$47&gt;$AI$4,"",AB$47),IF($F95*AB$47&gt;$AI$4,"",AB$47))</f>
        <v>75</v>
      </c>
      <c r="AC95" s="39">
        <f>IF($H95=$X$5,IF($F95*2*AC$47&gt;$AI$4,"",AC$47),IF($F95*AC$47&gt;$AI$4,"",AC$47))</f>
        <v>80</v>
      </c>
      <c r="AD95" s="39">
        <f>IF($H95=$X$5,IF($F95*2*AD$47&gt;$AI$4,"",AD$47),IF($F95*AD$47&gt;$AI$4,"",AD$47))</f>
        <v>85</v>
      </c>
      <c r="AE95" s="39">
        <f>IF($H95=$X$5,IF($F95*2*AE$47&gt;$AI$4,"",AE$47),IF($F95*AE$47&gt;$AI$4,"",AE$47))</f>
        <v>90</v>
      </c>
      <c r="AF95" s="39">
        <f>IF($H95=$X$5,IF($F95*2*AF$47&gt;$AI$4,"",AF$47),IF($F95*AF$47&gt;$AI$4,"",AF$47))</f>
        <v>95</v>
      </c>
      <c r="AG95" s="39">
        <f>IF($H95=$X$5,IF($F95*2*AG$47&gt;$AI$4,"",AG$47),IF($F95*AG$47&gt;$AI$4,"",AG$47))</f>
        <v>100</v>
      </c>
      <c r="AH95" s="39">
        <f>IF($H95=$X$5,IF($F95*2*AH$47&gt;$AI$4,"",AH$47),IF($F95*AH$47&gt;$AI$4,"",AH$47))</f>
        <v>105</v>
      </c>
      <c r="AI95" s="39">
        <f>IF($H95=$X$5,IF($F95*2*AI$47&gt;$AI$4,"",AI$47),IF($F95*AI$47&gt;$AI$4,"",AI$47))</f>
        <v>110</v>
      </c>
      <c r="AJ95" s="39">
        <f>IF($H95=$X$5,IF($F95*2*AJ$47&gt;$AI$4,"",AJ$47),IF($F95*AJ$47&gt;$AI$4,"",AJ$47))</f>
        <v>115</v>
      </c>
      <c r="AK95" s="39">
        <f>IF($H95=$X$5,IF($F95*2*AK$47&gt;$AI$4,"",AK$47),IF($F95*AK$47&gt;$AI$4,"",AK$47))</f>
        <v>120</v>
      </c>
      <c r="AL95" s="39">
        <f>IF($H95=$X$5,IF($F95*2*AL$47&gt;$AI$4,"",AL$47),IF($F95*AL$47&gt;$AI$4,"",AL$47))</f>
        <v>125</v>
      </c>
      <c r="AM95" s="39">
        <f>IF($H95=$X$5,IF($F95*2*AM$47&gt;$AI$4,"",AM$47),IF($F95*AM$47&gt;$AI$4,"",AM$47))</f>
        <v>130</v>
      </c>
      <c r="AN95" s="39">
        <f>IF($H95=$X$5,IF($F95*2*AN$47&gt;$AI$4,"",AN$47),IF($F95*AN$47&gt;$AI$4,"",AN$47))</f>
        <v>135</v>
      </c>
      <c r="AO95" s="39">
        <f>IF($H95=$X$5,IF($F95*2*AO$47&gt;$AI$4,"",AO$47),IF($F95*AO$47&gt;$AI$4,"",AO$47))</f>
        <v>140</v>
      </c>
      <c r="AP95" s="39">
        <f>IF($H95=$X$5,IF($F95*2*AP$47&gt;$AI$4,"",AP$47),IF($F95*AP$47&gt;$AI$4,"",AP$47))</f>
        <v>145</v>
      </c>
      <c r="AQ95" s="39">
        <f>IF($H95=$X$5,IF($F95*2*AQ$47&gt;$AI$4,"",AQ$47),IF($F95*AQ$47&gt;$AI$4,"",AQ$47))</f>
        <v>150</v>
      </c>
      <c r="AR95" s="39">
        <f>IF($H95=$X$5,IF($F95*2*AR$47&gt;$AI$4,"",AR$47),IF($F95*AR$47&gt;$AI$4,"",AR$47))</f>
        <v>155</v>
      </c>
      <c r="AS95" s="39">
        <f>IF($H95=$X$5,IF($F95*2*AS$47&gt;$AI$4,"",AS$47),IF($F95*AS$47&gt;$AI$4,"",AS$47))</f>
        <v>160</v>
      </c>
      <c r="AT95" s="39">
        <f>IF($H95=$X$5,IF($F95*2*AT$47&gt;$AI$4,"",AT$47),IF($F95*AT$47&gt;$AI$4,"",AT$47))</f>
        <v>165</v>
      </c>
      <c r="AU95" s="39">
        <f>IF($H95=$X$5,IF($F95*2*AU$47&gt;$AI$4,"",AU$47),IF($F95*AU$47&gt;$AI$4,"",AU$47))</f>
        <v>170</v>
      </c>
      <c r="AV95" s="39">
        <f>IF($H95=$X$5,IF($F95*2*AV$47&gt;$AI$4,"",AV$47),IF($F95*AV$47&gt;$AI$4,"",AV$47))</f>
        <v>175</v>
      </c>
      <c r="AW95" s="39">
        <f>IF($H95=$X$5,IF($F95*2*AW$47&gt;$AI$4,"",AW$47),IF($F95*AW$47&gt;$AI$4,"",AW$47))</f>
        <v>180</v>
      </c>
      <c r="AX95" s="39">
        <f>IF($H95=$X$5,IF($F95*2*AX$47&gt;$AI$4,"",AX$47),IF($F95*AX$47&gt;$AI$4,"",AX$47))</f>
        <v>185</v>
      </c>
      <c r="AY95" s="39">
        <f>IF($H95=$X$5,IF($F95*2*AY$47&gt;$AI$4,"",AY$47),IF($F95*AY$47&gt;$AI$4,"",AY$47))</f>
        <v>190</v>
      </c>
      <c r="AZ95" s="39">
        <f>IF($H95=$X$5,IF($F95*2*AZ$47&gt;$AI$4,"",AZ$47),IF($F95*AZ$47&gt;$AI$4,"",AZ$47))</f>
        <v>195</v>
      </c>
      <c r="BA95" s="39">
        <f>IF($H95=$X$5,IF($F95*2*BA$47&gt;$AI$4,"",BA$47),IF($F95*BA$47&gt;$AI$4,"",BA$47))</f>
        <v>200</v>
      </c>
      <c r="BB95" s="39">
        <f>IF($H95=$X$5,IF($F95*2*BB$47&gt;$AI$4,"",BB$47),IF($F95*BB$47&gt;$AI$4,"",BB$47))</f>
        <v>205</v>
      </c>
      <c r="BC95" s="39">
        <f>IF($H95=$X$5,IF($F95*2*BC$47&gt;$AI$4,"",BC$47),IF($F95*BC$47&gt;$AI$4,"",BC$47))</f>
        <v>210</v>
      </c>
      <c r="BD95" s="39">
        <f>IF($H95=$X$5,IF($F95*2*BD$47&gt;$AI$4,"",BD$47),IF($F95*BD$47&gt;$AI$4,"",BD$47))</f>
        <v>215</v>
      </c>
      <c r="BE95" s="39">
        <f>IF($H95=$X$5,IF($F95*2*BE$47&gt;$AI$4,"",BE$47),IF($F95*BE$47&gt;$AI$4,"",BE$47))</f>
        <v>220</v>
      </c>
      <c r="BF95" s="39">
        <f>IF($H95=$X$5,IF($F95*2*BF$47&gt;$AI$4,"",BF$47),IF($F95*BF$47&gt;$AI$4,"",BF$47))</f>
        <v>225</v>
      </c>
      <c r="BG95" s="39">
        <f>IF($H95=$X$5,IF($F95*2*BG$47&gt;$AI$4,"",BG$47),IF($F95*BG$47&gt;$AI$4,"",BG$47))</f>
        <v>230</v>
      </c>
      <c r="BH95" s="39">
        <f>IF($H95=$X$5,IF($F95*2*BH$47&gt;$AI$4,"",BH$47),IF($F95*BH$47&gt;$AI$4,"",BH$47))</f>
        <v>235</v>
      </c>
      <c r="BI95" s="39">
        <f>IF($H95=$X$5,IF($F95*2*BI$47&gt;$AI$4,"",BI$47),IF($F95*BI$47&gt;$AI$4,"",BI$47))</f>
        <v>240</v>
      </c>
      <c r="BJ95" s="39">
        <f>IF($H95=$X$5,IF($F95*2*BJ$47&gt;$AI$4,"",BJ$47),IF($F95*BJ$47&gt;$AI$4,"",BJ$47))</f>
        <v>245</v>
      </c>
      <c r="BK95" s="39">
        <f>IF($H95=$X$5,IF($F95*2*BK$47&gt;$AI$4,"",BK$47),IF($F95*BK$47&gt;$AI$4,"",BK$47))</f>
        <v>250</v>
      </c>
      <c r="BL95" s="39">
        <f>IF($H95=$X$5,IF($F95*2*BL$47&gt;$AI$4,"",BL$47),IF($F95*BL$47&gt;$AI$4,"",BL$47))</f>
        <v>255</v>
      </c>
      <c r="BM95" s="39">
        <f>IF($H95=$X$5,IF($F95*2*BM$47&gt;$AI$4,"",BM$47),IF($F95*BM$47&gt;$AI$4,"",BM$47))</f>
        <v>260</v>
      </c>
      <c r="BN95" s="39">
        <f>IF($H95=$X$5,IF($F95*2*BN$47&gt;$AI$4,"",BN$47),IF($F95*BN$47&gt;$AI$4,"",BN$47))</f>
        <v>265</v>
      </c>
      <c r="BO95" s="39">
        <f>IF($H95=$X$5,IF($F95*2*BO$47&gt;$AI$4,"",BO$47),IF($F95*BO$47&gt;$AI$4,"",BO$47))</f>
        <v>270</v>
      </c>
      <c r="BP95" s="39">
        <f>IF($H95=$X$5,IF($F95*2*BP$47&gt;$AI$4,"",BP$47),IF($F95*BP$47&gt;$AI$4,"",BP$47))</f>
        <v>275</v>
      </c>
      <c r="BQ95" s="39">
        <f>IF($H95=$X$5,IF($F95*2*BQ$47&gt;$AI$4,"",BQ$47),IF($F95*BQ$47&gt;$AI$4,"",BQ$47))</f>
        <v>280</v>
      </c>
      <c r="BR95" s="39">
        <f>IF($H95=$X$5,IF($F95*2*BR$47&gt;$AI$4,"",BR$47),IF($F95*BR$47&gt;$AI$4,"",BR$47))</f>
        <v>285</v>
      </c>
      <c r="BS95" s="39">
        <f>IF($H95=$X$5,IF($F95*2*BS$47&gt;$AI$4,"",BS$47),IF($F95*BS$47&gt;$AI$4,"",BS$47))</f>
        <v>290</v>
      </c>
      <c r="BT95" s="39">
        <f>IF($H95=$X$5,IF($F95*2*BT$47&gt;$AI$4,"",BT$47),IF($F95*BT$47&gt;$AI$4,"",BT$47))</f>
        <v>295</v>
      </c>
      <c r="BU95" s="39">
        <f>IF($H95=$X$5,IF($F95*2*BU$47&gt;$AI$4,"",BU$47),IF($F95*BU$47&gt;$AI$4,"",BU$47))</f>
        <v>300</v>
      </c>
      <c r="BV95" s="39">
        <f>IF($H95=$X$5,IF($F95*2*BV$47&gt;$AI$4,"",BV$47),IF($F95*BV$47&gt;$AI$4,"",BV$47))</f>
        <v>305</v>
      </c>
      <c r="BW95" s="39">
        <f>IF($H95=$X$5,IF($F95*2*BW$47&gt;$AI$4,"",BW$47),IF($F95*BW$47&gt;$AI$4,"",BW$47))</f>
        <v>310</v>
      </c>
      <c r="BX95" s="39">
        <f>IF($H95=$X$5,IF($F95*2*BX$47&gt;$AI$4,"",BX$47),IF($F95*BX$47&gt;$AI$4,"",BX$47))</f>
        <v>315</v>
      </c>
      <c r="BY95" s="39">
        <f>IF($H95=$X$5,IF($F95*2*BY$47&gt;$AI$4,"",BY$47),IF($F95*BY$47&gt;$AI$4,"",BY$47))</f>
        <v>320</v>
      </c>
      <c r="BZ95" s="39">
        <f>IF($H95=$X$5,IF($F95*2*BZ$47&gt;$AI$4,"",BZ$47),IF($F95*BZ$47&gt;$AI$4,"",BZ$47))</f>
        <v>325</v>
      </c>
      <c r="CA95" s="39">
        <f>IF($H95=$X$5,IF($F95*2*CA$47&gt;$AI$4,"",CA$47),IF($F95*CA$47&gt;$AI$4,"",CA$47))</f>
        <v>330</v>
      </c>
      <c r="CB95" s="39">
        <f>IF($H95=$X$5,IF($F95*2*CB$47&gt;$AI$4,"",CB$47),IF($F95*CB$47&gt;$AI$4,"",CB$47))</f>
        <v>335</v>
      </c>
      <c r="CC95" s="39">
        <f>IF($H95=$X$5,IF($F95*2*CC$47&gt;$AI$4,"",CC$47),IF($F95*CC$47&gt;$AI$4,"",CC$47))</f>
        <v>340</v>
      </c>
      <c r="CD95" s="39">
        <f>IF($H95=$X$5,IF($F95*2*CD$47&gt;$AI$4,"",CD$47),IF($F95*CD$47&gt;$AI$4,"",CD$47))</f>
        <v>345</v>
      </c>
      <c r="CE95" s="39">
        <f>IF($H95=$X$5,IF($F95*2*CE$47&gt;$AI$4,"",CE$47),IF($F95*CE$47&gt;$AI$4,"",CE$47))</f>
        <v>350</v>
      </c>
      <c r="CF95" s="39">
        <f>IF($H95=$X$5,IF($F95*2*CF$47&gt;$AI$4,"",CF$47),IF($F95*CF$47&gt;$AI$4,"",CF$47))</f>
        <v>355</v>
      </c>
      <c r="CG95" s="39">
        <f>IF($H95=$X$5,IF($F95*2*CG$47&gt;$AI$4,"",CG$47),IF($F95*CG$47&gt;$AI$4,"",CG$47))</f>
        <v>360</v>
      </c>
      <c r="CH95" s="39">
        <f>IF($H95=$X$5,IF($F95*2*CH$47&gt;$AI$4,"",CH$47),IF($F95*CH$47&gt;$AI$4,"",CH$47))</f>
        <v>365</v>
      </c>
      <c r="CI95" s="39">
        <f>IF($H95=$X$5,IF($F95*2*CI$47&gt;$AI$4,"",CI$47),IF($F95*CI$47&gt;$AI$4,"",CI$47))</f>
        <v>370</v>
      </c>
      <c r="CJ95" s="39">
        <f>IF($H95=$X$5,IF($F95*2*CJ$47&gt;$AI$4,"",CJ$47),IF($F95*CJ$47&gt;$AI$4,"",CJ$47))</f>
        <v>375</v>
      </c>
      <c r="CK95" s="39">
        <f>IF($H95=$X$5,IF($F95*2*CK$47&gt;$AI$4,"",CK$47),IF($F95*CK$47&gt;$AI$4,"",CK$47))</f>
        <v>380</v>
      </c>
      <c r="CL95" s="39">
        <f>IF($H95=$X$5,IF($F95*2*CL$47&gt;$AI$4,"",CL$47),IF($F95*CL$47&gt;$AI$4,"",CL$47))</f>
        <v>385</v>
      </c>
      <c r="CM95" s="39">
        <f>IF($H95=$X$5,IF($F95*2*CM$47&gt;$AI$4,"",CM$47),IF($F95*CM$47&gt;$AI$4,"",CM$47))</f>
        <v>390</v>
      </c>
      <c r="CN95" s="39">
        <f>IF($H95=$X$5,IF($F95*2*CN$47&gt;$AI$4,"",CN$47),IF($F95*CN$47&gt;$AI$4,"",CN$47))</f>
        <v>395</v>
      </c>
      <c r="CO95" s="39">
        <f>IF($H95=$X$5,IF($F95*2*CO$47&gt;$AI$4,"",CO$47),IF($F95*CO$47&gt;$AI$4,"",CO$47))</f>
        <v>400</v>
      </c>
      <c r="CT95" s="131" t="str">
        <f>IF($C95=$W$3,$AC$3,IF($C95=$W$4,$AD$3,IF($C95=$W$5,$AE$3,"")))</f>
        <v/>
      </c>
      <c r="CU95" s="131" t="str">
        <f>IF($C95=$W$3,$AC$4,IF($C95=$W$4,$AD$4,IF($C95=$W$5,$AE$4,"")))</f>
        <v/>
      </c>
      <c r="CV95" s="131" t="str">
        <f>IF($C95=$W$3,$AC$5,IF($C95=$W$4,$AD$5,IF($C95=$W$5,$AE$5,"")))</f>
        <v/>
      </c>
      <c r="CW95" s="131" t="str">
        <f>IF($C95=$W$3,$AC$6,IF($C95=$W$4,$AD$6,IF($C95=$W$5,$AE$6,"")))</f>
        <v/>
      </c>
      <c r="CX95" s="131" t="str">
        <f>IF($C95=$W$3,$AC$7,IF($C95=$W$4,$AD$7,IF($C95=$W$5,$AE$7,"")))</f>
        <v/>
      </c>
      <c r="CY95" s="131" t="str">
        <f>IF($C95=$W$3,$AC$8,IF($C95=$W$4,$AD$8,IF($C95=$W$5,$AE$8,"")))</f>
        <v/>
      </c>
      <c r="CZ95" s="131" t="str">
        <f>IF($C95=$W$3,$AC$9,IF($C95=$W$4,$AD$9,IF($C95=$W$5,$AE$9,"")))</f>
        <v/>
      </c>
      <c r="DA95" s="131" t="str">
        <f>IF($C95=$W$3,$AC$10,IF($C95=$W$4,$AD$10,IF($C95=$W$5,$AE$10,"")))</f>
        <v/>
      </c>
      <c r="DB95" s="131" t="str">
        <f>IF($C95=$W$3,$AC$11,IF($C95=$W$4,$AD$11,IF($C95=$W$5,$AE$11,"")))</f>
        <v/>
      </c>
      <c r="DC95" s="131" t="str">
        <f>IF($C95=$W$3,$AC$12,IF($C95=$W$4,$AD$12,IF($C95=$W$5,$AE$12,"")))</f>
        <v/>
      </c>
      <c r="DD95" s="131" t="str">
        <f>IF($C95=$W$3,$AC$13,IF($C95=$W$4,$AD$13,IF($C95=$W$5,$AE$13,"")))</f>
        <v/>
      </c>
      <c r="DE95" s="131" t="str">
        <f>IF($C95=$W$3,$AC$14,IF($C95=$W$4,$AD$14,IF($C95=$W$5,$AE$14,"")))</f>
        <v/>
      </c>
      <c r="DF95" s="131" t="str">
        <f>IF($C95=$W$3,$AC$15,IF($C95=$W$4,$AD$15,IF($C95=$W$5,$AE$15,"")))</f>
        <v/>
      </c>
      <c r="DG95" s="131" t="str">
        <f>IF($C95=$W$3,$AC$16,IF($C95=$W$4,$AD$16,IF($C95=$W$5,$AE$16,"")))</f>
        <v/>
      </c>
      <c r="DH95" s="131" t="str">
        <f>IF($C95=$W$3,$AC$17,IF($C95=$W$4,$AD$17,IF($C95=$W$5,$AE$17,"")))</f>
        <v/>
      </c>
      <c r="DI95" s="131" t="str">
        <f>IF($C95=$W$3,$AC$18,IF($C95=$W$4,$AD$18,IF($C95=$W$5,$AE$18,"")))</f>
        <v/>
      </c>
      <c r="DJ95" s="131" t="str">
        <f>IF($C95=$W$3,$AC$19,IF($C95=$W$4,$AD$19,IF($C95=$W$5,$AE$19,"")))</f>
        <v/>
      </c>
      <c r="DK95" s="131" t="str">
        <f>IF($C95=$W$3,$AC$20,IF($C95=$W$4,$AD$20,IF($C95=$W$5,$AE$20,"")))</f>
        <v/>
      </c>
    </row>
    <row r="96" spans="1:115" s="43" customFormat="1" ht="20.100000000000001" customHeight="1" x14ac:dyDescent="0.25">
      <c r="C96" s="98" t="s">
        <v>53</v>
      </c>
      <c r="D96" s="99"/>
      <c r="E96" s="95">
        <f>SUM(E86:E95)</f>
        <v>0</v>
      </c>
      <c r="F96" s="25"/>
      <c r="G96" s="25"/>
      <c r="H96" s="96" t="s">
        <v>54</v>
      </c>
      <c r="I96" s="97"/>
      <c r="J96" s="95" t="str">
        <f>IF(E96=0,"",IF(G96=$X$4,E96*2,E96))</f>
        <v/>
      </c>
      <c r="K96" s="19"/>
      <c r="L96" s="19"/>
      <c r="M96" s="19"/>
      <c r="N96" s="20"/>
      <c r="Y96" s="9"/>
    </row>
    <row r="97" spans="1:115" s="43" customFormat="1" ht="20.100000000000001" customHeight="1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20"/>
      <c r="Y97" s="9"/>
    </row>
    <row r="98" spans="1:115" ht="20.100000000000001" customHeight="1" x14ac:dyDescent="0.25">
      <c r="A98" s="82" t="s">
        <v>16</v>
      </c>
      <c r="B98" s="82"/>
      <c r="V98" s="21"/>
      <c r="W98" s="21"/>
      <c r="X98" s="21"/>
      <c r="Y98" s="18"/>
      <c r="Z98" s="21"/>
      <c r="AA98" s="21"/>
      <c r="AB98" s="21"/>
      <c r="AC98" s="21"/>
      <c r="AD98" s="21"/>
      <c r="AE98" s="21"/>
    </row>
    <row r="99" spans="1:115" s="43" customFormat="1" ht="20.100000000000001" customHeight="1" x14ac:dyDescent="0.25">
      <c r="A99" s="83" t="s">
        <v>10</v>
      </c>
      <c r="B99" s="84"/>
      <c r="C99" s="89"/>
      <c r="D99" s="90"/>
      <c r="E99" s="91"/>
      <c r="F99" s="50"/>
      <c r="G99" s="50"/>
      <c r="H99" s="50"/>
      <c r="I99" s="50"/>
      <c r="J99" s="32"/>
      <c r="Y99" s="9"/>
    </row>
    <row r="100" spans="1:115" s="43" customFormat="1" ht="20.100000000000001" customHeight="1" x14ac:dyDescent="0.25">
      <c r="A100" s="85" t="s">
        <v>12</v>
      </c>
      <c r="B100" s="86"/>
      <c r="C100" s="92"/>
      <c r="D100" s="93"/>
      <c r="E100" s="94"/>
      <c r="F100" s="50"/>
      <c r="G100" s="50"/>
      <c r="H100" s="50"/>
      <c r="I100" s="50"/>
      <c r="J100" s="32"/>
      <c r="V100" s="48"/>
      <c r="W100" s="48"/>
      <c r="X100" s="48"/>
      <c r="Y100" s="18"/>
      <c r="Z100" s="48"/>
      <c r="AA100" s="48"/>
      <c r="AB100" s="48"/>
      <c r="AC100" s="48"/>
      <c r="AD100" s="48"/>
      <c r="AE100" s="48"/>
    </row>
    <row r="101" spans="1:115" s="43" customFormat="1" ht="20.100000000000001" customHeight="1" x14ac:dyDescent="0.25">
      <c r="A101" s="33" t="s">
        <v>24</v>
      </c>
      <c r="B101" s="87"/>
      <c r="C101" s="88"/>
      <c r="D101" s="88"/>
      <c r="E101" s="88"/>
      <c r="F101" s="88"/>
      <c r="G101" s="88"/>
      <c r="H101" s="88"/>
      <c r="I101" s="88"/>
      <c r="J101" s="88"/>
      <c r="V101" s="48"/>
      <c r="W101" s="48"/>
      <c r="X101" s="48"/>
      <c r="Y101" s="18"/>
      <c r="Z101" s="48"/>
      <c r="AA101" s="48"/>
      <c r="AB101" s="48"/>
      <c r="AC101" s="48"/>
      <c r="AD101" s="48"/>
      <c r="AE101" s="48"/>
    </row>
    <row r="102" spans="1:115" s="43" customFormat="1" ht="20.100000000000001" customHeight="1" x14ac:dyDescent="0.25">
      <c r="A102" s="7"/>
      <c r="B102" s="62" t="s">
        <v>63</v>
      </c>
      <c r="C102" s="76" t="s">
        <v>26</v>
      </c>
      <c r="D102" s="67"/>
      <c r="E102" s="62" t="s">
        <v>66</v>
      </c>
      <c r="F102" s="62" t="s">
        <v>67</v>
      </c>
      <c r="G102" s="76" t="s">
        <v>68</v>
      </c>
      <c r="H102" s="76" t="s">
        <v>41</v>
      </c>
      <c r="I102" s="67"/>
      <c r="J102" s="67" t="s">
        <v>52</v>
      </c>
      <c r="M102" s="34"/>
      <c r="V102" s="48"/>
      <c r="W102" s="48"/>
      <c r="X102" s="48"/>
      <c r="Y102" s="18"/>
      <c r="Z102" s="48"/>
      <c r="AA102" s="48"/>
      <c r="AB102" s="48"/>
      <c r="AC102" s="48"/>
      <c r="AD102" s="48"/>
      <c r="AE102" s="48"/>
      <c r="AF102" s="48"/>
      <c r="AG102" s="48"/>
    </row>
    <row r="103" spans="1:115" s="43" customFormat="1" ht="20.100000000000001" customHeight="1" x14ac:dyDescent="0.25">
      <c r="A103" s="7"/>
      <c r="B103" s="63"/>
      <c r="C103" s="77"/>
      <c r="D103" s="68"/>
      <c r="E103" s="63"/>
      <c r="F103" s="63"/>
      <c r="G103" s="77"/>
      <c r="H103" s="77"/>
      <c r="I103" s="68"/>
      <c r="J103" s="68"/>
      <c r="M103" s="24"/>
      <c r="Y103" s="9"/>
    </row>
    <row r="104" spans="1:115" s="43" customFormat="1" ht="20.100000000000001" customHeight="1" x14ac:dyDescent="0.25">
      <c r="A104" s="8"/>
      <c r="B104" s="64"/>
      <c r="C104" s="78"/>
      <c r="D104" s="69"/>
      <c r="E104" s="64"/>
      <c r="F104" s="64"/>
      <c r="G104" s="78"/>
      <c r="H104" s="78"/>
      <c r="I104" s="69"/>
      <c r="J104" s="69"/>
      <c r="M104" s="17"/>
      <c r="R104" s="58" t="s">
        <v>48</v>
      </c>
      <c r="V104" s="38" t="s">
        <v>49</v>
      </c>
      <c r="W104" s="38">
        <v>50</v>
      </c>
      <c r="X104" s="38">
        <f>W104+5</f>
        <v>55</v>
      </c>
      <c r="Y104" s="24">
        <f t="shared" ref="Y104" si="132">X104+5</f>
        <v>60</v>
      </c>
      <c r="Z104" s="38">
        <f t="shared" ref="Z104" si="133">Y104+5</f>
        <v>65</v>
      </c>
      <c r="AA104" s="38">
        <f t="shared" ref="AA104" si="134">Z104+5</f>
        <v>70</v>
      </c>
      <c r="AB104" s="38">
        <f t="shared" ref="AB104" si="135">AA104+5</f>
        <v>75</v>
      </c>
      <c r="AC104" s="38">
        <f t="shared" ref="AC104" si="136">AB104+5</f>
        <v>80</v>
      </c>
      <c r="AD104" s="38">
        <f t="shared" ref="AD104" si="137">AC104+5</f>
        <v>85</v>
      </c>
      <c r="AE104" s="38">
        <f t="shared" ref="AE104" si="138">AD104+5</f>
        <v>90</v>
      </c>
      <c r="AF104" s="38">
        <f t="shared" ref="AF104" si="139">AE104+5</f>
        <v>95</v>
      </c>
      <c r="AG104" s="38">
        <f t="shared" ref="AG104" si="140">AF104+5</f>
        <v>100</v>
      </c>
      <c r="AH104" s="38">
        <f t="shared" ref="AH104" si="141">AG104+5</f>
        <v>105</v>
      </c>
      <c r="AI104" s="38">
        <f t="shared" ref="AI104" si="142">AH104+5</f>
        <v>110</v>
      </c>
      <c r="AJ104" s="38">
        <f t="shared" ref="AJ104" si="143">AI104+5</f>
        <v>115</v>
      </c>
      <c r="AK104" s="38">
        <f t="shared" ref="AK104" si="144">AJ104+5</f>
        <v>120</v>
      </c>
      <c r="AL104" s="38">
        <f t="shared" ref="AL104" si="145">AK104+5</f>
        <v>125</v>
      </c>
      <c r="AM104" s="38">
        <f t="shared" ref="AM104" si="146">AL104+5</f>
        <v>130</v>
      </c>
      <c r="AN104" s="38">
        <f t="shared" ref="AN104" si="147">AM104+5</f>
        <v>135</v>
      </c>
      <c r="AO104" s="38">
        <f t="shared" ref="AO104" si="148">AN104+5</f>
        <v>140</v>
      </c>
      <c r="AP104" s="38">
        <f t="shared" ref="AP104" si="149">AO104+5</f>
        <v>145</v>
      </c>
      <c r="AQ104" s="38">
        <f t="shared" ref="AQ104" si="150">AP104+5</f>
        <v>150</v>
      </c>
      <c r="AR104" s="38">
        <f t="shared" ref="AR104" si="151">AQ104+5</f>
        <v>155</v>
      </c>
      <c r="AS104" s="38">
        <f t="shared" ref="AS104" si="152">AR104+5</f>
        <v>160</v>
      </c>
      <c r="AT104" s="38">
        <f t="shared" ref="AT104" si="153">AS104+5</f>
        <v>165</v>
      </c>
      <c r="AU104" s="38">
        <f t="shared" ref="AU104" si="154">AT104+5</f>
        <v>170</v>
      </c>
      <c r="AV104" s="38">
        <f t="shared" ref="AV104" si="155">AU104+5</f>
        <v>175</v>
      </c>
      <c r="AW104" s="38">
        <f t="shared" ref="AW104" si="156">AV104+5</f>
        <v>180</v>
      </c>
      <c r="AX104" s="38">
        <f t="shared" ref="AX104" si="157">AW104+5</f>
        <v>185</v>
      </c>
      <c r="AY104" s="38">
        <f t="shared" ref="AY104" si="158">AX104+5</f>
        <v>190</v>
      </c>
      <c r="AZ104" s="38">
        <f t="shared" ref="AZ104" si="159">AY104+5</f>
        <v>195</v>
      </c>
      <c r="BA104" s="38">
        <f t="shared" ref="BA104" si="160">AZ104+5</f>
        <v>200</v>
      </c>
      <c r="BB104" s="38">
        <f t="shared" ref="BB104" si="161">BA104+5</f>
        <v>205</v>
      </c>
      <c r="BC104" s="38">
        <f t="shared" ref="BC104" si="162">BB104+5</f>
        <v>210</v>
      </c>
      <c r="BD104" s="38">
        <f t="shared" ref="BD104" si="163">BC104+5</f>
        <v>215</v>
      </c>
      <c r="BE104" s="38">
        <f t="shared" ref="BE104" si="164">BD104+5</f>
        <v>220</v>
      </c>
      <c r="BF104" s="38">
        <f t="shared" ref="BF104" si="165">BE104+5</f>
        <v>225</v>
      </c>
      <c r="BG104" s="38">
        <f t="shared" ref="BG104" si="166">BF104+5</f>
        <v>230</v>
      </c>
      <c r="BH104" s="38">
        <f t="shared" ref="BH104" si="167">BG104+5</f>
        <v>235</v>
      </c>
      <c r="BI104" s="38">
        <f t="shared" ref="BI104" si="168">BH104+5</f>
        <v>240</v>
      </c>
      <c r="BJ104" s="38">
        <f t="shared" ref="BJ104" si="169">BI104+5</f>
        <v>245</v>
      </c>
      <c r="BK104" s="38">
        <f t="shared" ref="BK104" si="170">BJ104+5</f>
        <v>250</v>
      </c>
      <c r="BL104" s="38">
        <f t="shared" ref="BL104" si="171">BK104+5</f>
        <v>255</v>
      </c>
      <c r="BM104" s="38">
        <f t="shared" ref="BM104" si="172">BL104+5</f>
        <v>260</v>
      </c>
      <c r="BN104" s="38">
        <f t="shared" ref="BN104" si="173">BM104+5</f>
        <v>265</v>
      </c>
      <c r="BO104" s="38">
        <f t="shared" ref="BO104" si="174">BN104+5</f>
        <v>270</v>
      </c>
      <c r="BP104" s="38">
        <f t="shared" ref="BP104" si="175">BO104+5</f>
        <v>275</v>
      </c>
      <c r="BQ104" s="38">
        <f t="shared" ref="BQ104" si="176">BP104+5</f>
        <v>280</v>
      </c>
      <c r="BR104" s="38">
        <f t="shared" ref="BR104" si="177">BQ104+5</f>
        <v>285</v>
      </c>
      <c r="BS104" s="38">
        <f t="shared" ref="BS104" si="178">BR104+5</f>
        <v>290</v>
      </c>
      <c r="BT104" s="38">
        <f t="shared" ref="BT104" si="179">BS104+5</f>
        <v>295</v>
      </c>
      <c r="BU104" s="38">
        <f t="shared" ref="BU104" si="180">BT104+5</f>
        <v>300</v>
      </c>
      <c r="BV104" s="38">
        <f t="shared" ref="BV104" si="181">BU104+5</f>
        <v>305</v>
      </c>
      <c r="BW104" s="38">
        <f t="shared" ref="BW104" si="182">BV104+5</f>
        <v>310</v>
      </c>
      <c r="BX104" s="38">
        <f t="shared" ref="BX104" si="183">BW104+5</f>
        <v>315</v>
      </c>
      <c r="BY104" s="38">
        <f t="shared" ref="BY104" si="184">BX104+5</f>
        <v>320</v>
      </c>
      <c r="BZ104" s="38">
        <f t="shared" ref="BZ104" si="185">BY104+5</f>
        <v>325</v>
      </c>
      <c r="CA104" s="38">
        <f t="shared" ref="CA104" si="186">BZ104+5</f>
        <v>330</v>
      </c>
      <c r="CB104" s="38">
        <f t="shared" ref="CB104" si="187">CA104+5</f>
        <v>335</v>
      </c>
      <c r="CC104" s="38">
        <f t="shared" ref="CC104" si="188">CB104+5</f>
        <v>340</v>
      </c>
      <c r="CD104" s="38">
        <f t="shared" ref="CD104" si="189">CC104+5</f>
        <v>345</v>
      </c>
      <c r="CE104" s="38">
        <f t="shared" ref="CE104" si="190">CD104+5</f>
        <v>350</v>
      </c>
      <c r="CF104" s="38">
        <f t="shared" ref="CF104" si="191">CE104+5</f>
        <v>355</v>
      </c>
      <c r="CG104" s="38">
        <f t="shared" ref="CG104" si="192">CF104+5</f>
        <v>360</v>
      </c>
      <c r="CH104" s="38">
        <f t="shared" ref="CH104" si="193">CG104+5</f>
        <v>365</v>
      </c>
      <c r="CI104" s="38">
        <f t="shared" ref="CI104" si="194">CH104+5</f>
        <v>370</v>
      </c>
      <c r="CJ104" s="38">
        <f t="shared" ref="CJ104" si="195">CI104+5</f>
        <v>375</v>
      </c>
      <c r="CK104" s="38">
        <f>CJ104+5</f>
        <v>380</v>
      </c>
      <c r="CL104" s="38">
        <f>CK104+5</f>
        <v>385</v>
      </c>
      <c r="CM104" s="38">
        <f>CL104+5</f>
        <v>390</v>
      </c>
      <c r="CN104" s="38">
        <f>CM104+5</f>
        <v>395</v>
      </c>
      <c r="CO104" s="38">
        <f>CN104+5</f>
        <v>400</v>
      </c>
      <c r="CT104" s="38" t="s">
        <v>71</v>
      </c>
    </row>
    <row r="105" spans="1:115" s="43" customFormat="1" ht="20.100000000000001" customHeight="1" x14ac:dyDescent="0.25">
      <c r="A105" s="31" t="s">
        <v>30</v>
      </c>
      <c r="B105" s="30"/>
      <c r="C105" s="87"/>
      <c r="D105" s="132"/>
      <c r="E105" s="116"/>
      <c r="F105" s="116"/>
      <c r="G105" s="118"/>
      <c r="H105" s="65"/>
      <c r="I105" s="66"/>
      <c r="J105" s="95"/>
      <c r="M105" s="18"/>
      <c r="R105" s="39" t="str">
        <f>IFERROR(VLOOKUP(F105,$Y$3:$AB$20,2,FALSE),"")</f>
        <v/>
      </c>
      <c r="S105" s="39" t="str">
        <f>IFERROR(VLOOKUP(F105,$Y$3:$AB$20,3,FALSE),"")</f>
        <v/>
      </c>
      <c r="T105" s="39" t="str">
        <f>IFERROR(VLOOKUP(F105,$Y$3:$AB$20,4,FALSE),"")</f>
        <v/>
      </c>
      <c r="V105" s="48"/>
      <c r="W105" s="39">
        <f>IF($H105=$X$5,IF($F105*2*W$47&gt;$AI$4,"",W$47),IF($F105*W$47&gt;$AI$4,"",W$47))</f>
        <v>50</v>
      </c>
      <c r="X105" s="39">
        <f>IF($H105=$X$5,IF($F105*2*X$47&gt;$AI$4,"",X$47),IF($F105*X$47&gt;$AI$4,"",X$47))</f>
        <v>55</v>
      </c>
      <c r="Y105" s="53">
        <f>IF($H105=$X$5,IF($F105*2*Y$47&gt;$AI$4,"",Y$47),IF($F105*Y$47&gt;$AI$4,"",Y$47))</f>
        <v>60</v>
      </c>
      <c r="Z105" s="39">
        <f>IF($H105=$X$5,IF($F105*2*Z$47&gt;$AI$4,"",Z$47),IF($F105*Z$47&gt;$AI$4,"",Z$47))</f>
        <v>65</v>
      </c>
      <c r="AA105" s="39">
        <f>IF($H105=$X$5,IF($F105*2*AA$47&gt;$AI$4,"",AA$47),IF($F105*AA$47&gt;$AI$4,"",AA$47))</f>
        <v>70</v>
      </c>
      <c r="AB105" s="39">
        <f>IF($H105=$X$5,IF($F105*2*AB$47&gt;$AI$4,"",AB$47),IF($F105*AB$47&gt;$AI$4,"",AB$47))</f>
        <v>75</v>
      </c>
      <c r="AC105" s="39">
        <f>IF($H105=$X$5,IF($F105*2*AC$47&gt;$AI$4,"",AC$47),IF($F105*AC$47&gt;$AI$4,"",AC$47))</f>
        <v>80</v>
      </c>
      <c r="AD105" s="39">
        <f>IF($H105=$X$5,IF($F105*2*AD$47&gt;$AI$4,"",AD$47),IF($F105*AD$47&gt;$AI$4,"",AD$47))</f>
        <v>85</v>
      </c>
      <c r="AE105" s="39">
        <f>IF($H105=$X$5,IF($F105*2*AE$47&gt;$AI$4,"",AE$47),IF($F105*AE$47&gt;$AI$4,"",AE$47))</f>
        <v>90</v>
      </c>
      <c r="AF105" s="39">
        <f>IF($H105=$X$5,IF($F105*2*AF$47&gt;$AI$4,"",AF$47),IF($F105*AF$47&gt;$AI$4,"",AF$47))</f>
        <v>95</v>
      </c>
      <c r="AG105" s="39">
        <f>IF($H105=$X$5,IF($F105*2*AG$47&gt;$AI$4,"",AG$47),IF($F105*AG$47&gt;$AI$4,"",AG$47))</f>
        <v>100</v>
      </c>
      <c r="AH105" s="39">
        <f>IF($H105=$X$5,IF($F105*2*AH$47&gt;$AI$4,"",AH$47),IF($F105*AH$47&gt;$AI$4,"",AH$47))</f>
        <v>105</v>
      </c>
      <c r="AI105" s="39">
        <f>IF($H105=$X$5,IF($F105*2*AI$47&gt;$AI$4,"",AI$47),IF($F105*AI$47&gt;$AI$4,"",AI$47))</f>
        <v>110</v>
      </c>
      <c r="AJ105" s="39">
        <f>IF($H105=$X$5,IF($F105*2*AJ$47&gt;$AI$4,"",AJ$47),IF($F105*AJ$47&gt;$AI$4,"",AJ$47))</f>
        <v>115</v>
      </c>
      <c r="AK105" s="39">
        <f>IF($H105=$X$5,IF($F105*2*AK$47&gt;$AI$4,"",AK$47),IF($F105*AK$47&gt;$AI$4,"",AK$47))</f>
        <v>120</v>
      </c>
      <c r="AL105" s="39">
        <f>IF($H105=$X$5,IF($F105*2*AL$47&gt;$AI$4,"",AL$47),IF($F105*AL$47&gt;$AI$4,"",AL$47))</f>
        <v>125</v>
      </c>
      <c r="AM105" s="39">
        <f>IF($H105=$X$5,IF($F105*2*AM$47&gt;$AI$4,"",AM$47),IF($F105*AM$47&gt;$AI$4,"",AM$47))</f>
        <v>130</v>
      </c>
      <c r="AN105" s="39">
        <f>IF($H105=$X$5,IF($F105*2*AN$47&gt;$AI$4,"",AN$47),IF($F105*AN$47&gt;$AI$4,"",AN$47))</f>
        <v>135</v>
      </c>
      <c r="AO105" s="39">
        <f>IF($H105=$X$5,IF($F105*2*AO$47&gt;$AI$4,"",AO$47),IF($F105*AO$47&gt;$AI$4,"",AO$47))</f>
        <v>140</v>
      </c>
      <c r="AP105" s="39">
        <f>IF($H105=$X$5,IF($F105*2*AP$47&gt;$AI$4,"",AP$47),IF($F105*AP$47&gt;$AI$4,"",AP$47))</f>
        <v>145</v>
      </c>
      <c r="AQ105" s="39">
        <f>IF($H105=$X$5,IF($F105*2*AQ$47&gt;$AI$4,"",AQ$47),IF($F105*AQ$47&gt;$AI$4,"",AQ$47))</f>
        <v>150</v>
      </c>
      <c r="AR105" s="39">
        <f>IF($H105=$X$5,IF($F105*2*AR$47&gt;$AI$4,"",AR$47),IF($F105*AR$47&gt;$AI$4,"",AR$47))</f>
        <v>155</v>
      </c>
      <c r="AS105" s="39">
        <f>IF($H105=$X$5,IF($F105*2*AS$47&gt;$AI$4,"",AS$47),IF($F105*AS$47&gt;$AI$4,"",AS$47))</f>
        <v>160</v>
      </c>
      <c r="AT105" s="39">
        <f>IF($H105=$X$5,IF($F105*2*AT$47&gt;$AI$4,"",AT$47),IF($F105*AT$47&gt;$AI$4,"",AT$47))</f>
        <v>165</v>
      </c>
      <c r="AU105" s="39">
        <f>IF($H105=$X$5,IF($F105*2*AU$47&gt;$AI$4,"",AU$47),IF($F105*AU$47&gt;$AI$4,"",AU$47))</f>
        <v>170</v>
      </c>
      <c r="AV105" s="39">
        <f>IF($H105=$X$5,IF($F105*2*AV$47&gt;$AI$4,"",AV$47),IF($F105*AV$47&gt;$AI$4,"",AV$47))</f>
        <v>175</v>
      </c>
      <c r="AW105" s="39">
        <f>IF($H105=$X$5,IF($F105*2*AW$47&gt;$AI$4,"",AW$47),IF($F105*AW$47&gt;$AI$4,"",AW$47))</f>
        <v>180</v>
      </c>
      <c r="AX105" s="39">
        <f>IF($H105=$X$5,IF($F105*2*AX$47&gt;$AI$4,"",AX$47),IF($F105*AX$47&gt;$AI$4,"",AX$47))</f>
        <v>185</v>
      </c>
      <c r="AY105" s="39">
        <f>IF($H105=$X$5,IF($F105*2*AY$47&gt;$AI$4,"",AY$47),IF($F105*AY$47&gt;$AI$4,"",AY$47))</f>
        <v>190</v>
      </c>
      <c r="AZ105" s="39">
        <f>IF($H105=$X$5,IF($F105*2*AZ$47&gt;$AI$4,"",AZ$47),IF($F105*AZ$47&gt;$AI$4,"",AZ$47))</f>
        <v>195</v>
      </c>
      <c r="BA105" s="39">
        <f>IF($H105=$X$5,IF($F105*2*BA$47&gt;$AI$4,"",BA$47),IF($F105*BA$47&gt;$AI$4,"",BA$47))</f>
        <v>200</v>
      </c>
      <c r="BB105" s="39">
        <f>IF($H105=$X$5,IF($F105*2*BB$47&gt;$AI$4,"",BB$47),IF($F105*BB$47&gt;$AI$4,"",BB$47))</f>
        <v>205</v>
      </c>
      <c r="BC105" s="39">
        <f>IF($H105=$X$5,IF($F105*2*BC$47&gt;$AI$4,"",BC$47),IF($F105*BC$47&gt;$AI$4,"",BC$47))</f>
        <v>210</v>
      </c>
      <c r="BD105" s="39">
        <f>IF($H105=$X$5,IF($F105*2*BD$47&gt;$AI$4,"",BD$47),IF($F105*BD$47&gt;$AI$4,"",BD$47))</f>
        <v>215</v>
      </c>
      <c r="BE105" s="39">
        <f>IF($H105=$X$5,IF($F105*2*BE$47&gt;$AI$4,"",BE$47),IF($F105*BE$47&gt;$AI$4,"",BE$47))</f>
        <v>220</v>
      </c>
      <c r="BF105" s="39">
        <f>IF($H105=$X$5,IF($F105*2*BF$47&gt;$AI$4,"",BF$47),IF($F105*BF$47&gt;$AI$4,"",BF$47))</f>
        <v>225</v>
      </c>
      <c r="BG105" s="39">
        <f>IF($H105=$X$5,IF($F105*2*BG$47&gt;$AI$4,"",BG$47),IF($F105*BG$47&gt;$AI$4,"",BG$47))</f>
        <v>230</v>
      </c>
      <c r="BH105" s="39">
        <f>IF($H105=$X$5,IF($F105*2*BH$47&gt;$AI$4,"",BH$47),IF($F105*BH$47&gt;$AI$4,"",BH$47))</f>
        <v>235</v>
      </c>
      <c r="BI105" s="39">
        <f>IF($H105=$X$5,IF($F105*2*BI$47&gt;$AI$4,"",BI$47),IF($F105*BI$47&gt;$AI$4,"",BI$47))</f>
        <v>240</v>
      </c>
      <c r="BJ105" s="39">
        <f>IF($H105=$X$5,IF($F105*2*BJ$47&gt;$AI$4,"",BJ$47),IF($F105*BJ$47&gt;$AI$4,"",BJ$47))</f>
        <v>245</v>
      </c>
      <c r="BK105" s="39">
        <f>IF($H105=$X$5,IF($F105*2*BK$47&gt;$AI$4,"",BK$47),IF($F105*BK$47&gt;$AI$4,"",BK$47))</f>
        <v>250</v>
      </c>
      <c r="BL105" s="39">
        <f>IF($H105=$X$5,IF($F105*2*BL$47&gt;$AI$4,"",BL$47),IF($F105*BL$47&gt;$AI$4,"",BL$47))</f>
        <v>255</v>
      </c>
      <c r="BM105" s="39">
        <f>IF($H105=$X$5,IF($F105*2*BM$47&gt;$AI$4,"",BM$47),IF($F105*BM$47&gt;$AI$4,"",BM$47))</f>
        <v>260</v>
      </c>
      <c r="BN105" s="39">
        <f>IF($H105=$X$5,IF($F105*2*BN$47&gt;$AI$4,"",BN$47),IF($F105*BN$47&gt;$AI$4,"",BN$47))</f>
        <v>265</v>
      </c>
      <c r="BO105" s="39">
        <f>IF($H105=$X$5,IF($F105*2*BO$47&gt;$AI$4,"",BO$47),IF($F105*BO$47&gt;$AI$4,"",BO$47))</f>
        <v>270</v>
      </c>
      <c r="BP105" s="39">
        <f>IF($H105=$X$5,IF($F105*2*BP$47&gt;$AI$4,"",BP$47),IF($F105*BP$47&gt;$AI$4,"",BP$47))</f>
        <v>275</v>
      </c>
      <c r="BQ105" s="39">
        <f>IF($H105=$X$5,IF($F105*2*BQ$47&gt;$AI$4,"",BQ$47),IF($F105*BQ$47&gt;$AI$4,"",BQ$47))</f>
        <v>280</v>
      </c>
      <c r="BR105" s="39">
        <f>IF($H105=$X$5,IF($F105*2*BR$47&gt;$AI$4,"",BR$47),IF($F105*BR$47&gt;$AI$4,"",BR$47))</f>
        <v>285</v>
      </c>
      <c r="BS105" s="39">
        <f>IF($H105=$X$5,IF($F105*2*BS$47&gt;$AI$4,"",BS$47),IF($F105*BS$47&gt;$AI$4,"",BS$47))</f>
        <v>290</v>
      </c>
      <c r="BT105" s="39">
        <f>IF($H105=$X$5,IF($F105*2*BT$47&gt;$AI$4,"",BT$47),IF($F105*BT$47&gt;$AI$4,"",BT$47))</f>
        <v>295</v>
      </c>
      <c r="BU105" s="39">
        <f>IF($H105=$X$5,IF($F105*2*BU$47&gt;$AI$4,"",BU$47),IF($F105*BU$47&gt;$AI$4,"",BU$47))</f>
        <v>300</v>
      </c>
      <c r="BV105" s="39">
        <f>IF($H105=$X$5,IF($F105*2*BV$47&gt;$AI$4,"",BV$47),IF($F105*BV$47&gt;$AI$4,"",BV$47))</f>
        <v>305</v>
      </c>
      <c r="BW105" s="39">
        <f>IF($H105=$X$5,IF($F105*2*BW$47&gt;$AI$4,"",BW$47),IF($F105*BW$47&gt;$AI$4,"",BW$47))</f>
        <v>310</v>
      </c>
      <c r="BX105" s="39">
        <f>IF($H105=$X$5,IF($F105*2*BX$47&gt;$AI$4,"",BX$47),IF($F105*BX$47&gt;$AI$4,"",BX$47))</f>
        <v>315</v>
      </c>
      <c r="BY105" s="39">
        <f>IF($H105=$X$5,IF($F105*2*BY$47&gt;$AI$4,"",BY$47),IF($F105*BY$47&gt;$AI$4,"",BY$47))</f>
        <v>320</v>
      </c>
      <c r="BZ105" s="39">
        <f>IF($H105=$X$5,IF($F105*2*BZ$47&gt;$AI$4,"",BZ$47),IF($F105*BZ$47&gt;$AI$4,"",BZ$47))</f>
        <v>325</v>
      </c>
      <c r="CA105" s="39">
        <f>IF($H105=$X$5,IF($F105*2*CA$47&gt;$AI$4,"",CA$47),IF($F105*CA$47&gt;$AI$4,"",CA$47))</f>
        <v>330</v>
      </c>
      <c r="CB105" s="39">
        <f>IF($H105=$X$5,IF($F105*2*CB$47&gt;$AI$4,"",CB$47),IF($F105*CB$47&gt;$AI$4,"",CB$47))</f>
        <v>335</v>
      </c>
      <c r="CC105" s="39">
        <f>IF($H105=$X$5,IF($F105*2*CC$47&gt;$AI$4,"",CC$47),IF($F105*CC$47&gt;$AI$4,"",CC$47))</f>
        <v>340</v>
      </c>
      <c r="CD105" s="39">
        <f>IF($H105=$X$5,IF($F105*2*CD$47&gt;$AI$4,"",CD$47),IF($F105*CD$47&gt;$AI$4,"",CD$47))</f>
        <v>345</v>
      </c>
      <c r="CE105" s="39">
        <f>IF($H105=$X$5,IF($F105*2*CE$47&gt;$AI$4,"",CE$47),IF($F105*CE$47&gt;$AI$4,"",CE$47))</f>
        <v>350</v>
      </c>
      <c r="CF105" s="39">
        <f>IF($H105=$X$5,IF($F105*2*CF$47&gt;$AI$4,"",CF$47),IF($F105*CF$47&gt;$AI$4,"",CF$47))</f>
        <v>355</v>
      </c>
      <c r="CG105" s="39">
        <f>IF($H105=$X$5,IF($F105*2*CG$47&gt;$AI$4,"",CG$47),IF($F105*CG$47&gt;$AI$4,"",CG$47))</f>
        <v>360</v>
      </c>
      <c r="CH105" s="39">
        <f>IF($H105=$X$5,IF($F105*2*CH$47&gt;$AI$4,"",CH$47),IF($F105*CH$47&gt;$AI$4,"",CH$47))</f>
        <v>365</v>
      </c>
      <c r="CI105" s="39">
        <f>IF($H105=$X$5,IF($F105*2*CI$47&gt;$AI$4,"",CI$47),IF($F105*CI$47&gt;$AI$4,"",CI$47))</f>
        <v>370</v>
      </c>
      <c r="CJ105" s="39">
        <f>IF($H105=$X$5,IF($F105*2*CJ$47&gt;$AI$4,"",CJ$47),IF($F105*CJ$47&gt;$AI$4,"",CJ$47))</f>
        <v>375</v>
      </c>
      <c r="CK105" s="39">
        <f>IF($H105=$X$5,IF($F105*2*CK$47&gt;$AI$4,"",CK$47),IF($F105*CK$47&gt;$AI$4,"",CK$47))</f>
        <v>380</v>
      </c>
      <c r="CL105" s="39">
        <f>IF($H105=$X$5,IF($F105*2*CL$47&gt;$AI$4,"",CL$47),IF($F105*CL$47&gt;$AI$4,"",CL$47))</f>
        <v>385</v>
      </c>
      <c r="CM105" s="39">
        <f>IF($H105=$X$5,IF($F105*2*CM$47&gt;$AI$4,"",CM$47),IF($F105*CM$47&gt;$AI$4,"",CM$47))</f>
        <v>390</v>
      </c>
      <c r="CN105" s="39">
        <f>IF($H105=$X$5,IF($F105*2*CN$47&gt;$AI$4,"",CN$47),IF($F105*CN$47&gt;$AI$4,"",CN$47))</f>
        <v>395</v>
      </c>
      <c r="CO105" s="39">
        <f>IF($H105=$X$5,IF($F105*2*CO$47&gt;$AI$4,"",CO$47),IF($F105*CO$47&gt;$AI$4,"",CO$47))</f>
        <v>400</v>
      </c>
      <c r="CT105" s="131" t="str">
        <f>IF($C105=$W$3,$AC$3,IF($C105=$W$4,$AD$3,IF($C105=$W$5,$AE$3,"")))</f>
        <v/>
      </c>
      <c r="CU105" s="131" t="str">
        <f>IF($C105=$W$3,$AC$4,IF($C105=$W$4,$AD$4,IF($C105=$W$5,$AE$4,"")))</f>
        <v/>
      </c>
      <c r="CV105" s="131" t="str">
        <f>IF($C105=$W$3,$AC$5,IF($C105=$W$4,$AD$5,IF($C105=$W$5,$AE$5,"")))</f>
        <v/>
      </c>
      <c r="CW105" s="131" t="str">
        <f>IF($C105=$W$3,$AC$6,IF($C105=$W$4,$AD$6,IF($C105=$W$5,$AE$6,"")))</f>
        <v/>
      </c>
      <c r="CX105" s="131" t="str">
        <f>IF($C105=$W$3,$AC$7,IF($C105=$W$4,$AD$7,IF($C105=$W$5,$AE$7,"")))</f>
        <v/>
      </c>
      <c r="CY105" s="131" t="str">
        <f>IF($C105=$W$3,$AC$8,IF($C105=$W$4,$AD$8,IF($C105=$W$5,$AE$8,"")))</f>
        <v/>
      </c>
      <c r="CZ105" s="131" t="str">
        <f>IF($C105=$W$3,$AC$9,IF($C105=$W$4,$AD$9,IF($C105=$W$5,$AE$9,"")))</f>
        <v/>
      </c>
      <c r="DA105" s="131" t="str">
        <f>IF($C105=$W$3,$AC$10,IF($C105=$W$4,$AD$10,IF($C105=$W$5,$AE$10,"")))</f>
        <v/>
      </c>
      <c r="DB105" s="131" t="str">
        <f>IF($C105=$W$3,$AC$11,IF($C105=$W$4,$AD$11,IF($C105=$W$5,$AE$11,"")))</f>
        <v/>
      </c>
      <c r="DC105" s="131" t="str">
        <f>IF($C105=$W$3,$AC$12,IF($C105=$W$4,$AD$12,IF($C105=$W$5,$AE$12,"")))</f>
        <v/>
      </c>
      <c r="DD105" s="131" t="str">
        <f>IF($C105=$W$3,$AC$13,IF($C105=$W$4,$AD$13,IF($C105=$W$5,$AE$13,"")))</f>
        <v/>
      </c>
      <c r="DE105" s="131" t="str">
        <f>IF($C105=$W$3,$AC$14,IF($C105=$W$4,$AD$14,IF($C105=$W$5,$AE$14,"")))</f>
        <v/>
      </c>
      <c r="DF105" s="131" t="str">
        <f>IF($C105=$W$3,$AC$15,IF($C105=$W$4,$AD$15,IF($C105=$W$5,$AE$15,"")))</f>
        <v/>
      </c>
      <c r="DG105" s="131" t="str">
        <f>IF($C105=$W$3,$AC$16,IF($C105=$W$4,$AD$16,IF($C105=$W$5,$AE$16,"")))</f>
        <v/>
      </c>
      <c r="DH105" s="131" t="str">
        <f>IF($C105=$W$3,$AC$17,IF($C105=$W$4,$AD$17,IF($C105=$W$5,$AE$17,"")))</f>
        <v/>
      </c>
      <c r="DI105" s="131" t="str">
        <f>IF($C105=$W$3,$AC$18,IF($C105=$W$4,$AD$18,IF($C105=$W$5,$AE$18,"")))</f>
        <v/>
      </c>
      <c r="DJ105" s="131" t="str">
        <f>IF($C105=$W$3,$AC$19,IF($C105=$W$4,$AD$19,IF($C105=$W$5,$AE$19,"")))</f>
        <v/>
      </c>
      <c r="DK105" s="131" t="str">
        <f>IF($C105=$W$3,$AC$20,IF($C105=$W$4,$AD$20,IF($C105=$W$5,$AE$20,"")))</f>
        <v/>
      </c>
    </row>
    <row r="106" spans="1:115" s="43" customFormat="1" ht="20.100000000000001" customHeight="1" x14ac:dyDescent="0.25">
      <c r="A106" s="31" t="s">
        <v>31</v>
      </c>
      <c r="B106" s="30"/>
      <c r="C106" s="87"/>
      <c r="D106" s="132"/>
      <c r="E106" s="116"/>
      <c r="F106" s="116"/>
      <c r="G106" s="118"/>
      <c r="H106" s="65"/>
      <c r="I106" s="66"/>
      <c r="J106" s="95"/>
      <c r="M106" s="18"/>
      <c r="R106" s="39" t="str">
        <f>IFERROR(VLOOKUP(F106,$Y$3:$AB$20,2,FALSE),"")</f>
        <v/>
      </c>
      <c r="S106" s="39" t="str">
        <f>IFERROR(VLOOKUP(F106,$Y$3:$AB$20,3,FALSE),"")</f>
        <v/>
      </c>
      <c r="T106" s="39" t="str">
        <f>IFERROR(VLOOKUP(F106,$Y$3:$AB$20,4,FALSE),"")</f>
        <v/>
      </c>
      <c r="V106" s="48"/>
      <c r="W106" s="39">
        <f>IF($H106=$X$5,IF($F106*2*W$47&gt;$AI$4,"",W$47),IF($F106*W$47&gt;$AI$4,"",W$47))</f>
        <v>50</v>
      </c>
      <c r="X106" s="39">
        <f>IF($H106=$X$5,IF($F106*2*X$47&gt;$AI$4,"",X$47),IF($F106*X$47&gt;$AI$4,"",X$47))</f>
        <v>55</v>
      </c>
      <c r="Y106" s="53">
        <f>IF($H106=$X$5,IF($F106*2*Y$47&gt;$AI$4,"",Y$47),IF($F106*Y$47&gt;$AI$4,"",Y$47))</f>
        <v>60</v>
      </c>
      <c r="Z106" s="39">
        <f>IF($H106=$X$5,IF($F106*2*Z$47&gt;$AI$4,"",Z$47),IF($F106*Z$47&gt;$AI$4,"",Z$47))</f>
        <v>65</v>
      </c>
      <c r="AA106" s="39">
        <f>IF($H106=$X$5,IF($F106*2*AA$47&gt;$AI$4,"",AA$47),IF($F106*AA$47&gt;$AI$4,"",AA$47))</f>
        <v>70</v>
      </c>
      <c r="AB106" s="39">
        <f>IF($H106=$X$5,IF($F106*2*AB$47&gt;$AI$4,"",AB$47),IF($F106*AB$47&gt;$AI$4,"",AB$47))</f>
        <v>75</v>
      </c>
      <c r="AC106" s="39">
        <f>IF($H106=$X$5,IF($F106*2*AC$47&gt;$AI$4,"",AC$47),IF($F106*AC$47&gt;$AI$4,"",AC$47))</f>
        <v>80</v>
      </c>
      <c r="AD106" s="39">
        <f>IF($H106=$X$5,IF($F106*2*AD$47&gt;$AI$4,"",AD$47),IF($F106*AD$47&gt;$AI$4,"",AD$47))</f>
        <v>85</v>
      </c>
      <c r="AE106" s="39">
        <f>IF($H106=$X$5,IF($F106*2*AE$47&gt;$AI$4,"",AE$47),IF($F106*AE$47&gt;$AI$4,"",AE$47))</f>
        <v>90</v>
      </c>
      <c r="AF106" s="39">
        <f>IF($H106=$X$5,IF($F106*2*AF$47&gt;$AI$4,"",AF$47),IF($F106*AF$47&gt;$AI$4,"",AF$47))</f>
        <v>95</v>
      </c>
      <c r="AG106" s="39">
        <f>IF($H106=$X$5,IF($F106*2*AG$47&gt;$AI$4,"",AG$47),IF($F106*AG$47&gt;$AI$4,"",AG$47))</f>
        <v>100</v>
      </c>
      <c r="AH106" s="39">
        <f>IF($H106=$X$5,IF($F106*2*AH$47&gt;$AI$4,"",AH$47),IF($F106*AH$47&gt;$AI$4,"",AH$47))</f>
        <v>105</v>
      </c>
      <c r="AI106" s="39">
        <f>IF($H106=$X$5,IF($F106*2*AI$47&gt;$AI$4,"",AI$47),IF($F106*AI$47&gt;$AI$4,"",AI$47))</f>
        <v>110</v>
      </c>
      <c r="AJ106" s="39">
        <f>IF($H106=$X$5,IF($F106*2*AJ$47&gt;$AI$4,"",AJ$47),IF($F106*AJ$47&gt;$AI$4,"",AJ$47))</f>
        <v>115</v>
      </c>
      <c r="AK106" s="39">
        <f>IF($H106=$X$5,IF($F106*2*AK$47&gt;$AI$4,"",AK$47),IF($F106*AK$47&gt;$AI$4,"",AK$47))</f>
        <v>120</v>
      </c>
      <c r="AL106" s="39">
        <f>IF($H106=$X$5,IF($F106*2*AL$47&gt;$AI$4,"",AL$47),IF($F106*AL$47&gt;$AI$4,"",AL$47))</f>
        <v>125</v>
      </c>
      <c r="AM106" s="39">
        <f>IF($H106=$X$5,IF($F106*2*AM$47&gt;$AI$4,"",AM$47),IF($F106*AM$47&gt;$AI$4,"",AM$47))</f>
        <v>130</v>
      </c>
      <c r="AN106" s="39">
        <f>IF($H106=$X$5,IF($F106*2*AN$47&gt;$AI$4,"",AN$47),IF($F106*AN$47&gt;$AI$4,"",AN$47))</f>
        <v>135</v>
      </c>
      <c r="AO106" s="39">
        <f>IF($H106=$X$5,IF($F106*2*AO$47&gt;$AI$4,"",AO$47),IF($F106*AO$47&gt;$AI$4,"",AO$47))</f>
        <v>140</v>
      </c>
      <c r="AP106" s="39">
        <f>IF($H106=$X$5,IF($F106*2*AP$47&gt;$AI$4,"",AP$47),IF($F106*AP$47&gt;$AI$4,"",AP$47))</f>
        <v>145</v>
      </c>
      <c r="AQ106" s="39">
        <f>IF($H106=$X$5,IF($F106*2*AQ$47&gt;$AI$4,"",AQ$47),IF($F106*AQ$47&gt;$AI$4,"",AQ$47))</f>
        <v>150</v>
      </c>
      <c r="AR106" s="39">
        <f>IF($H106=$X$5,IF($F106*2*AR$47&gt;$AI$4,"",AR$47),IF($F106*AR$47&gt;$AI$4,"",AR$47))</f>
        <v>155</v>
      </c>
      <c r="AS106" s="39">
        <f>IF($H106=$X$5,IF($F106*2*AS$47&gt;$AI$4,"",AS$47),IF($F106*AS$47&gt;$AI$4,"",AS$47))</f>
        <v>160</v>
      </c>
      <c r="AT106" s="39">
        <f>IF($H106=$X$5,IF($F106*2*AT$47&gt;$AI$4,"",AT$47),IF($F106*AT$47&gt;$AI$4,"",AT$47))</f>
        <v>165</v>
      </c>
      <c r="AU106" s="39">
        <f>IF($H106=$X$5,IF($F106*2*AU$47&gt;$AI$4,"",AU$47),IF($F106*AU$47&gt;$AI$4,"",AU$47))</f>
        <v>170</v>
      </c>
      <c r="AV106" s="39">
        <f>IF($H106=$X$5,IF($F106*2*AV$47&gt;$AI$4,"",AV$47),IF($F106*AV$47&gt;$AI$4,"",AV$47))</f>
        <v>175</v>
      </c>
      <c r="AW106" s="39">
        <f>IF($H106=$X$5,IF($F106*2*AW$47&gt;$AI$4,"",AW$47),IF($F106*AW$47&gt;$AI$4,"",AW$47))</f>
        <v>180</v>
      </c>
      <c r="AX106" s="39">
        <f>IF($H106=$X$5,IF($F106*2*AX$47&gt;$AI$4,"",AX$47),IF($F106*AX$47&gt;$AI$4,"",AX$47))</f>
        <v>185</v>
      </c>
      <c r="AY106" s="39">
        <f>IF($H106=$X$5,IF($F106*2*AY$47&gt;$AI$4,"",AY$47),IF($F106*AY$47&gt;$AI$4,"",AY$47))</f>
        <v>190</v>
      </c>
      <c r="AZ106" s="39">
        <f>IF($H106=$X$5,IF($F106*2*AZ$47&gt;$AI$4,"",AZ$47),IF($F106*AZ$47&gt;$AI$4,"",AZ$47))</f>
        <v>195</v>
      </c>
      <c r="BA106" s="39">
        <f>IF($H106=$X$5,IF($F106*2*BA$47&gt;$AI$4,"",BA$47),IF($F106*BA$47&gt;$AI$4,"",BA$47))</f>
        <v>200</v>
      </c>
      <c r="BB106" s="39">
        <f>IF($H106=$X$5,IF($F106*2*BB$47&gt;$AI$4,"",BB$47),IF($F106*BB$47&gt;$AI$4,"",BB$47))</f>
        <v>205</v>
      </c>
      <c r="BC106" s="39">
        <f>IF($H106=$X$5,IF($F106*2*BC$47&gt;$AI$4,"",BC$47),IF($F106*BC$47&gt;$AI$4,"",BC$47))</f>
        <v>210</v>
      </c>
      <c r="BD106" s="39">
        <f>IF($H106=$X$5,IF($F106*2*BD$47&gt;$AI$4,"",BD$47),IF($F106*BD$47&gt;$AI$4,"",BD$47))</f>
        <v>215</v>
      </c>
      <c r="BE106" s="39">
        <f>IF($H106=$X$5,IF($F106*2*BE$47&gt;$AI$4,"",BE$47),IF($F106*BE$47&gt;$AI$4,"",BE$47))</f>
        <v>220</v>
      </c>
      <c r="BF106" s="39">
        <f>IF($H106=$X$5,IF($F106*2*BF$47&gt;$AI$4,"",BF$47),IF($F106*BF$47&gt;$AI$4,"",BF$47))</f>
        <v>225</v>
      </c>
      <c r="BG106" s="39">
        <f>IF($H106=$X$5,IF($F106*2*BG$47&gt;$AI$4,"",BG$47),IF($F106*BG$47&gt;$AI$4,"",BG$47))</f>
        <v>230</v>
      </c>
      <c r="BH106" s="39">
        <f>IF($H106=$X$5,IF($F106*2*BH$47&gt;$AI$4,"",BH$47),IF($F106*BH$47&gt;$AI$4,"",BH$47))</f>
        <v>235</v>
      </c>
      <c r="BI106" s="39">
        <f>IF($H106=$X$5,IF($F106*2*BI$47&gt;$AI$4,"",BI$47),IF($F106*BI$47&gt;$AI$4,"",BI$47))</f>
        <v>240</v>
      </c>
      <c r="BJ106" s="39">
        <f>IF($H106=$X$5,IF($F106*2*BJ$47&gt;$AI$4,"",BJ$47),IF($F106*BJ$47&gt;$AI$4,"",BJ$47))</f>
        <v>245</v>
      </c>
      <c r="BK106" s="39">
        <f>IF($H106=$X$5,IF($F106*2*BK$47&gt;$AI$4,"",BK$47),IF($F106*BK$47&gt;$AI$4,"",BK$47))</f>
        <v>250</v>
      </c>
      <c r="BL106" s="39">
        <f>IF($H106=$X$5,IF($F106*2*BL$47&gt;$AI$4,"",BL$47),IF($F106*BL$47&gt;$AI$4,"",BL$47))</f>
        <v>255</v>
      </c>
      <c r="BM106" s="39">
        <f>IF($H106=$X$5,IF($F106*2*BM$47&gt;$AI$4,"",BM$47),IF($F106*BM$47&gt;$AI$4,"",BM$47))</f>
        <v>260</v>
      </c>
      <c r="BN106" s="39">
        <f>IF($H106=$X$5,IF($F106*2*BN$47&gt;$AI$4,"",BN$47),IF($F106*BN$47&gt;$AI$4,"",BN$47))</f>
        <v>265</v>
      </c>
      <c r="BO106" s="39">
        <f>IF($H106=$X$5,IF($F106*2*BO$47&gt;$AI$4,"",BO$47),IF($F106*BO$47&gt;$AI$4,"",BO$47))</f>
        <v>270</v>
      </c>
      <c r="BP106" s="39">
        <f>IF($H106=$X$5,IF($F106*2*BP$47&gt;$AI$4,"",BP$47),IF($F106*BP$47&gt;$AI$4,"",BP$47))</f>
        <v>275</v>
      </c>
      <c r="BQ106" s="39">
        <f>IF($H106=$X$5,IF($F106*2*BQ$47&gt;$AI$4,"",BQ$47),IF($F106*BQ$47&gt;$AI$4,"",BQ$47))</f>
        <v>280</v>
      </c>
      <c r="BR106" s="39">
        <f>IF($H106=$X$5,IF($F106*2*BR$47&gt;$AI$4,"",BR$47),IF($F106*BR$47&gt;$AI$4,"",BR$47))</f>
        <v>285</v>
      </c>
      <c r="BS106" s="39">
        <f>IF($H106=$X$5,IF($F106*2*BS$47&gt;$AI$4,"",BS$47),IF($F106*BS$47&gt;$AI$4,"",BS$47))</f>
        <v>290</v>
      </c>
      <c r="BT106" s="39">
        <f>IF($H106=$X$5,IF($F106*2*BT$47&gt;$AI$4,"",BT$47),IF($F106*BT$47&gt;$AI$4,"",BT$47))</f>
        <v>295</v>
      </c>
      <c r="BU106" s="39">
        <f>IF($H106=$X$5,IF($F106*2*BU$47&gt;$AI$4,"",BU$47),IF($F106*BU$47&gt;$AI$4,"",BU$47))</f>
        <v>300</v>
      </c>
      <c r="BV106" s="39">
        <f>IF($H106=$X$5,IF($F106*2*BV$47&gt;$AI$4,"",BV$47),IF($F106*BV$47&gt;$AI$4,"",BV$47))</f>
        <v>305</v>
      </c>
      <c r="BW106" s="39">
        <f>IF($H106=$X$5,IF($F106*2*BW$47&gt;$AI$4,"",BW$47),IF($F106*BW$47&gt;$AI$4,"",BW$47))</f>
        <v>310</v>
      </c>
      <c r="BX106" s="39">
        <f>IF($H106=$X$5,IF($F106*2*BX$47&gt;$AI$4,"",BX$47),IF($F106*BX$47&gt;$AI$4,"",BX$47))</f>
        <v>315</v>
      </c>
      <c r="BY106" s="39">
        <f>IF($H106=$X$5,IF($F106*2*BY$47&gt;$AI$4,"",BY$47),IF($F106*BY$47&gt;$AI$4,"",BY$47))</f>
        <v>320</v>
      </c>
      <c r="BZ106" s="39">
        <f>IF($H106=$X$5,IF($F106*2*BZ$47&gt;$AI$4,"",BZ$47),IF($F106*BZ$47&gt;$AI$4,"",BZ$47))</f>
        <v>325</v>
      </c>
      <c r="CA106" s="39">
        <f>IF($H106=$X$5,IF($F106*2*CA$47&gt;$AI$4,"",CA$47),IF($F106*CA$47&gt;$AI$4,"",CA$47))</f>
        <v>330</v>
      </c>
      <c r="CB106" s="39">
        <f>IF($H106=$X$5,IF($F106*2*CB$47&gt;$AI$4,"",CB$47),IF($F106*CB$47&gt;$AI$4,"",CB$47))</f>
        <v>335</v>
      </c>
      <c r="CC106" s="39">
        <f>IF($H106=$X$5,IF($F106*2*CC$47&gt;$AI$4,"",CC$47),IF($F106*CC$47&gt;$AI$4,"",CC$47))</f>
        <v>340</v>
      </c>
      <c r="CD106" s="39">
        <f>IF($H106=$X$5,IF($F106*2*CD$47&gt;$AI$4,"",CD$47),IF($F106*CD$47&gt;$AI$4,"",CD$47))</f>
        <v>345</v>
      </c>
      <c r="CE106" s="39">
        <f>IF($H106=$X$5,IF($F106*2*CE$47&gt;$AI$4,"",CE$47),IF($F106*CE$47&gt;$AI$4,"",CE$47))</f>
        <v>350</v>
      </c>
      <c r="CF106" s="39">
        <f>IF($H106=$X$5,IF($F106*2*CF$47&gt;$AI$4,"",CF$47),IF($F106*CF$47&gt;$AI$4,"",CF$47))</f>
        <v>355</v>
      </c>
      <c r="CG106" s="39">
        <f>IF($H106=$X$5,IF($F106*2*CG$47&gt;$AI$4,"",CG$47),IF($F106*CG$47&gt;$AI$4,"",CG$47))</f>
        <v>360</v>
      </c>
      <c r="CH106" s="39">
        <f>IF($H106=$X$5,IF($F106*2*CH$47&gt;$AI$4,"",CH$47),IF($F106*CH$47&gt;$AI$4,"",CH$47))</f>
        <v>365</v>
      </c>
      <c r="CI106" s="39">
        <f>IF($H106=$X$5,IF($F106*2*CI$47&gt;$AI$4,"",CI$47),IF($F106*CI$47&gt;$AI$4,"",CI$47))</f>
        <v>370</v>
      </c>
      <c r="CJ106" s="39">
        <f>IF($H106=$X$5,IF($F106*2*CJ$47&gt;$AI$4,"",CJ$47),IF($F106*CJ$47&gt;$AI$4,"",CJ$47))</f>
        <v>375</v>
      </c>
      <c r="CK106" s="39">
        <f>IF($H106=$X$5,IF($F106*2*CK$47&gt;$AI$4,"",CK$47),IF($F106*CK$47&gt;$AI$4,"",CK$47))</f>
        <v>380</v>
      </c>
      <c r="CL106" s="39">
        <f>IF($H106=$X$5,IF($F106*2*CL$47&gt;$AI$4,"",CL$47),IF($F106*CL$47&gt;$AI$4,"",CL$47))</f>
        <v>385</v>
      </c>
      <c r="CM106" s="39">
        <f>IF($H106=$X$5,IF($F106*2*CM$47&gt;$AI$4,"",CM$47),IF($F106*CM$47&gt;$AI$4,"",CM$47))</f>
        <v>390</v>
      </c>
      <c r="CN106" s="39">
        <f>IF($H106=$X$5,IF($F106*2*CN$47&gt;$AI$4,"",CN$47),IF($F106*CN$47&gt;$AI$4,"",CN$47))</f>
        <v>395</v>
      </c>
      <c r="CO106" s="39">
        <f>IF($H106=$X$5,IF($F106*2*CO$47&gt;$AI$4,"",CO$47),IF($F106*CO$47&gt;$AI$4,"",CO$47))</f>
        <v>400</v>
      </c>
      <c r="CT106" s="131" t="str">
        <f>IF($C106=$W$3,$AC$3,IF($C106=$W$4,$AD$3,IF($C106=$W$5,$AE$3,"")))</f>
        <v/>
      </c>
      <c r="CU106" s="131" t="str">
        <f>IF($C106=$W$3,$AC$4,IF($C106=$W$4,$AD$4,IF($C106=$W$5,$AE$4,"")))</f>
        <v/>
      </c>
      <c r="CV106" s="131" t="str">
        <f>IF($C106=$W$3,$AC$5,IF($C106=$W$4,$AD$5,IF($C106=$W$5,$AE$5,"")))</f>
        <v/>
      </c>
      <c r="CW106" s="131" t="str">
        <f>IF($C106=$W$3,$AC$6,IF($C106=$W$4,$AD$6,IF($C106=$W$5,$AE$6,"")))</f>
        <v/>
      </c>
      <c r="CX106" s="131" t="str">
        <f>IF($C106=$W$3,$AC$7,IF($C106=$W$4,$AD$7,IF($C106=$W$5,$AE$7,"")))</f>
        <v/>
      </c>
      <c r="CY106" s="131" t="str">
        <f>IF($C106=$W$3,$AC$8,IF($C106=$W$4,$AD$8,IF($C106=$W$5,$AE$8,"")))</f>
        <v/>
      </c>
      <c r="CZ106" s="131" t="str">
        <f>IF($C106=$W$3,$AC$9,IF($C106=$W$4,$AD$9,IF($C106=$W$5,$AE$9,"")))</f>
        <v/>
      </c>
      <c r="DA106" s="131" t="str">
        <f>IF($C106=$W$3,$AC$10,IF($C106=$W$4,$AD$10,IF($C106=$W$5,$AE$10,"")))</f>
        <v/>
      </c>
      <c r="DB106" s="131" t="str">
        <f>IF($C106=$W$3,$AC$11,IF($C106=$W$4,$AD$11,IF($C106=$W$5,$AE$11,"")))</f>
        <v/>
      </c>
      <c r="DC106" s="131" t="str">
        <f>IF($C106=$W$3,$AC$12,IF($C106=$W$4,$AD$12,IF($C106=$W$5,$AE$12,"")))</f>
        <v/>
      </c>
      <c r="DD106" s="131" t="str">
        <f>IF($C106=$W$3,$AC$13,IF($C106=$W$4,$AD$13,IF($C106=$W$5,$AE$13,"")))</f>
        <v/>
      </c>
      <c r="DE106" s="131" t="str">
        <f>IF($C106=$W$3,$AC$14,IF($C106=$W$4,$AD$14,IF($C106=$W$5,$AE$14,"")))</f>
        <v/>
      </c>
      <c r="DF106" s="131" t="str">
        <f>IF($C106=$W$3,$AC$15,IF($C106=$W$4,$AD$15,IF($C106=$W$5,$AE$15,"")))</f>
        <v/>
      </c>
      <c r="DG106" s="131" t="str">
        <f>IF($C106=$W$3,$AC$16,IF($C106=$W$4,$AD$16,IF($C106=$W$5,$AE$16,"")))</f>
        <v/>
      </c>
      <c r="DH106" s="131" t="str">
        <f>IF($C106=$W$3,$AC$17,IF($C106=$W$4,$AD$17,IF($C106=$W$5,$AE$17,"")))</f>
        <v/>
      </c>
      <c r="DI106" s="131" t="str">
        <f>IF($C106=$W$3,$AC$18,IF($C106=$W$4,$AD$18,IF($C106=$W$5,$AE$18,"")))</f>
        <v/>
      </c>
      <c r="DJ106" s="131" t="str">
        <f>IF($C106=$W$3,$AC$19,IF($C106=$W$4,$AD$19,IF($C106=$W$5,$AE$19,"")))</f>
        <v/>
      </c>
      <c r="DK106" s="131" t="str">
        <f>IF($C106=$W$3,$AC$20,IF($C106=$W$4,$AD$20,IF($C106=$W$5,$AE$20,"")))</f>
        <v/>
      </c>
    </row>
    <row r="107" spans="1:115" s="43" customFormat="1" ht="20.100000000000001" customHeight="1" x14ac:dyDescent="0.25">
      <c r="A107" s="31" t="s">
        <v>32</v>
      </c>
      <c r="B107" s="30"/>
      <c r="C107" s="87"/>
      <c r="D107" s="132"/>
      <c r="E107" s="116"/>
      <c r="F107" s="116"/>
      <c r="G107" s="118"/>
      <c r="H107" s="65"/>
      <c r="I107" s="66"/>
      <c r="J107" s="95"/>
      <c r="M107" s="18"/>
      <c r="R107" s="39" t="str">
        <f>IFERROR(VLOOKUP(F107,$Y$3:$AB$20,2,FALSE),"")</f>
        <v/>
      </c>
      <c r="S107" s="39" t="str">
        <f>IFERROR(VLOOKUP(F107,$Y$3:$AB$20,3,FALSE),"")</f>
        <v/>
      </c>
      <c r="T107" s="39" t="str">
        <f>IFERROR(VLOOKUP(F107,$Y$3:$AB$20,4,FALSE),"")</f>
        <v/>
      </c>
      <c r="W107" s="39">
        <f>IF($H107=$X$5,IF($F107*2*W$47&gt;$AI$4,"",W$47),IF($F107*W$47&gt;$AI$4,"",W$47))</f>
        <v>50</v>
      </c>
      <c r="X107" s="39">
        <f>IF($H107=$X$5,IF($F107*2*X$47&gt;$AI$4,"",X$47),IF($F107*X$47&gt;$AI$4,"",X$47))</f>
        <v>55</v>
      </c>
      <c r="Y107" s="53">
        <f>IF($H107=$X$5,IF($F107*2*Y$47&gt;$AI$4,"",Y$47),IF($F107*Y$47&gt;$AI$4,"",Y$47))</f>
        <v>60</v>
      </c>
      <c r="Z107" s="39">
        <f>IF($H107=$X$5,IF($F107*2*Z$47&gt;$AI$4,"",Z$47),IF($F107*Z$47&gt;$AI$4,"",Z$47))</f>
        <v>65</v>
      </c>
      <c r="AA107" s="39">
        <f>IF($H107=$X$5,IF($F107*2*AA$47&gt;$AI$4,"",AA$47),IF($F107*AA$47&gt;$AI$4,"",AA$47))</f>
        <v>70</v>
      </c>
      <c r="AB107" s="39">
        <f>IF($H107=$X$5,IF($F107*2*AB$47&gt;$AI$4,"",AB$47),IF($F107*AB$47&gt;$AI$4,"",AB$47))</f>
        <v>75</v>
      </c>
      <c r="AC107" s="39">
        <f>IF($H107=$X$5,IF($F107*2*AC$47&gt;$AI$4,"",AC$47),IF($F107*AC$47&gt;$AI$4,"",AC$47))</f>
        <v>80</v>
      </c>
      <c r="AD107" s="39">
        <f>IF($H107=$X$5,IF($F107*2*AD$47&gt;$AI$4,"",AD$47),IF($F107*AD$47&gt;$AI$4,"",AD$47))</f>
        <v>85</v>
      </c>
      <c r="AE107" s="39">
        <f>IF($H107=$X$5,IF($F107*2*AE$47&gt;$AI$4,"",AE$47),IF($F107*AE$47&gt;$AI$4,"",AE$47))</f>
        <v>90</v>
      </c>
      <c r="AF107" s="39">
        <f>IF($H107=$X$5,IF($F107*2*AF$47&gt;$AI$4,"",AF$47),IF($F107*AF$47&gt;$AI$4,"",AF$47))</f>
        <v>95</v>
      </c>
      <c r="AG107" s="39">
        <f>IF($H107=$X$5,IF($F107*2*AG$47&gt;$AI$4,"",AG$47),IF($F107*AG$47&gt;$AI$4,"",AG$47))</f>
        <v>100</v>
      </c>
      <c r="AH107" s="39">
        <f>IF($H107=$X$5,IF($F107*2*AH$47&gt;$AI$4,"",AH$47),IF($F107*AH$47&gt;$AI$4,"",AH$47))</f>
        <v>105</v>
      </c>
      <c r="AI107" s="39">
        <f>IF($H107=$X$5,IF($F107*2*AI$47&gt;$AI$4,"",AI$47),IF($F107*AI$47&gt;$AI$4,"",AI$47))</f>
        <v>110</v>
      </c>
      <c r="AJ107" s="39">
        <f>IF($H107=$X$5,IF($F107*2*AJ$47&gt;$AI$4,"",AJ$47),IF($F107*AJ$47&gt;$AI$4,"",AJ$47))</f>
        <v>115</v>
      </c>
      <c r="AK107" s="39">
        <f>IF($H107=$X$5,IF($F107*2*AK$47&gt;$AI$4,"",AK$47),IF($F107*AK$47&gt;$AI$4,"",AK$47))</f>
        <v>120</v>
      </c>
      <c r="AL107" s="39">
        <f>IF($H107=$X$5,IF($F107*2*AL$47&gt;$AI$4,"",AL$47),IF($F107*AL$47&gt;$AI$4,"",AL$47))</f>
        <v>125</v>
      </c>
      <c r="AM107" s="39">
        <f>IF($H107=$X$5,IF($F107*2*AM$47&gt;$AI$4,"",AM$47),IF($F107*AM$47&gt;$AI$4,"",AM$47))</f>
        <v>130</v>
      </c>
      <c r="AN107" s="39">
        <f>IF($H107=$X$5,IF($F107*2*AN$47&gt;$AI$4,"",AN$47),IF($F107*AN$47&gt;$AI$4,"",AN$47))</f>
        <v>135</v>
      </c>
      <c r="AO107" s="39">
        <f>IF($H107=$X$5,IF($F107*2*AO$47&gt;$AI$4,"",AO$47),IF($F107*AO$47&gt;$AI$4,"",AO$47))</f>
        <v>140</v>
      </c>
      <c r="AP107" s="39">
        <f>IF($H107=$X$5,IF($F107*2*AP$47&gt;$AI$4,"",AP$47),IF($F107*AP$47&gt;$AI$4,"",AP$47))</f>
        <v>145</v>
      </c>
      <c r="AQ107" s="39">
        <f>IF($H107=$X$5,IF($F107*2*AQ$47&gt;$AI$4,"",AQ$47),IF($F107*AQ$47&gt;$AI$4,"",AQ$47))</f>
        <v>150</v>
      </c>
      <c r="AR107" s="39">
        <f>IF($H107=$X$5,IF($F107*2*AR$47&gt;$AI$4,"",AR$47),IF($F107*AR$47&gt;$AI$4,"",AR$47))</f>
        <v>155</v>
      </c>
      <c r="AS107" s="39">
        <f>IF($H107=$X$5,IF($F107*2*AS$47&gt;$AI$4,"",AS$47),IF($F107*AS$47&gt;$AI$4,"",AS$47))</f>
        <v>160</v>
      </c>
      <c r="AT107" s="39">
        <f>IF($H107=$X$5,IF($F107*2*AT$47&gt;$AI$4,"",AT$47),IF($F107*AT$47&gt;$AI$4,"",AT$47))</f>
        <v>165</v>
      </c>
      <c r="AU107" s="39">
        <f>IF($H107=$X$5,IF($F107*2*AU$47&gt;$AI$4,"",AU$47),IF($F107*AU$47&gt;$AI$4,"",AU$47))</f>
        <v>170</v>
      </c>
      <c r="AV107" s="39">
        <f>IF($H107=$X$5,IF($F107*2*AV$47&gt;$AI$4,"",AV$47),IF($F107*AV$47&gt;$AI$4,"",AV$47))</f>
        <v>175</v>
      </c>
      <c r="AW107" s="39">
        <f>IF($H107=$X$5,IF($F107*2*AW$47&gt;$AI$4,"",AW$47),IF($F107*AW$47&gt;$AI$4,"",AW$47))</f>
        <v>180</v>
      </c>
      <c r="AX107" s="39">
        <f>IF($H107=$X$5,IF($F107*2*AX$47&gt;$AI$4,"",AX$47),IF($F107*AX$47&gt;$AI$4,"",AX$47))</f>
        <v>185</v>
      </c>
      <c r="AY107" s="39">
        <f>IF($H107=$X$5,IF($F107*2*AY$47&gt;$AI$4,"",AY$47),IF($F107*AY$47&gt;$AI$4,"",AY$47))</f>
        <v>190</v>
      </c>
      <c r="AZ107" s="39">
        <f>IF($H107=$X$5,IF($F107*2*AZ$47&gt;$AI$4,"",AZ$47),IF($F107*AZ$47&gt;$AI$4,"",AZ$47))</f>
        <v>195</v>
      </c>
      <c r="BA107" s="39">
        <f>IF($H107=$X$5,IF($F107*2*BA$47&gt;$AI$4,"",BA$47),IF($F107*BA$47&gt;$AI$4,"",BA$47))</f>
        <v>200</v>
      </c>
      <c r="BB107" s="39">
        <f>IF($H107=$X$5,IF($F107*2*BB$47&gt;$AI$4,"",BB$47),IF($F107*BB$47&gt;$AI$4,"",BB$47))</f>
        <v>205</v>
      </c>
      <c r="BC107" s="39">
        <f>IF($H107=$X$5,IF($F107*2*BC$47&gt;$AI$4,"",BC$47),IF($F107*BC$47&gt;$AI$4,"",BC$47))</f>
        <v>210</v>
      </c>
      <c r="BD107" s="39">
        <f>IF($H107=$X$5,IF($F107*2*BD$47&gt;$AI$4,"",BD$47),IF($F107*BD$47&gt;$AI$4,"",BD$47))</f>
        <v>215</v>
      </c>
      <c r="BE107" s="39">
        <f>IF($H107=$X$5,IF($F107*2*BE$47&gt;$AI$4,"",BE$47),IF($F107*BE$47&gt;$AI$4,"",BE$47))</f>
        <v>220</v>
      </c>
      <c r="BF107" s="39">
        <f>IF($H107=$X$5,IF($F107*2*BF$47&gt;$AI$4,"",BF$47),IF($F107*BF$47&gt;$AI$4,"",BF$47))</f>
        <v>225</v>
      </c>
      <c r="BG107" s="39">
        <f>IF($H107=$X$5,IF($F107*2*BG$47&gt;$AI$4,"",BG$47),IF($F107*BG$47&gt;$AI$4,"",BG$47))</f>
        <v>230</v>
      </c>
      <c r="BH107" s="39">
        <f>IF($H107=$X$5,IF($F107*2*BH$47&gt;$AI$4,"",BH$47),IF($F107*BH$47&gt;$AI$4,"",BH$47))</f>
        <v>235</v>
      </c>
      <c r="BI107" s="39">
        <f>IF($H107=$X$5,IF($F107*2*BI$47&gt;$AI$4,"",BI$47),IF($F107*BI$47&gt;$AI$4,"",BI$47))</f>
        <v>240</v>
      </c>
      <c r="BJ107" s="39">
        <f>IF($H107=$X$5,IF($F107*2*BJ$47&gt;$AI$4,"",BJ$47),IF($F107*BJ$47&gt;$AI$4,"",BJ$47))</f>
        <v>245</v>
      </c>
      <c r="BK107" s="39">
        <f>IF($H107=$X$5,IF($F107*2*BK$47&gt;$AI$4,"",BK$47),IF($F107*BK$47&gt;$AI$4,"",BK$47))</f>
        <v>250</v>
      </c>
      <c r="BL107" s="39">
        <f>IF($H107=$X$5,IF($F107*2*BL$47&gt;$AI$4,"",BL$47),IF($F107*BL$47&gt;$AI$4,"",BL$47))</f>
        <v>255</v>
      </c>
      <c r="BM107" s="39">
        <f>IF($H107=$X$5,IF($F107*2*BM$47&gt;$AI$4,"",BM$47),IF($F107*BM$47&gt;$AI$4,"",BM$47))</f>
        <v>260</v>
      </c>
      <c r="BN107" s="39">
        <f>IF($H107=$X$5,IF($F107*2*BN$47&gt;$AI$4,"",BN$47),IF($F107*BN$47&gt;$AI$4,"",BN$47))</f>
        <v>265</v>
      </c>
      <c r="BO107" s="39">
        <f>IF($H107=$X$5,IF($F107*2*BO$47&gt;$AI$4,"",BO$47),IF($F107*BO$47&gt;$AI$4,"",BO$47))</f>
        <v>270</v>
      </c>
      <c r="BP107" s="39">
        <f>IF($H107=$X$5,IF($F107*2*BP$47&gt;$AI$4,"",BP$47),IF($F107*BP$47&gt;$AI$4,"",BP$47))</f>
        <v>275</v>
      </c>
      <c r="BQ107" s="39">
        <f>IF($H107=$X$5,IF($F107*2*BQ$47&gt;$AI$4,"",BQ$47),IF($F107*BQ$47&gt;$AI$4,"",BQ$47))</f>
        <v>280</v>
      </c>
      <c r="BR107" s="39">
        <f>IF($H107=$X$5,IF($F107*2*BR$47&gt;$AI$4,"",BR$47),IF($F107*BR$47&gt;$AI$4,"",BR$47))</f>
        <v>285</v>
      </c>
      <c r="BS107" s="39">
        <f>IF($H107=$X$5,IF($F107*2*BS$47&gt;$AI$4,"",BS$47),IF($F107*BS$47&gt;$AI$4,"",BS$47))</f>
        <v>290</v>
      </c>
      <c r="BT107" s="39">
        <f>IF($H107=$X$5,IF($F107*2*BT$47&gt;$AI$4,"",BT$47),IF($F107*BT$47&gt;$AI$4,"",BT$47))</f>
        <v>295</v>
      </c>
      <c r="BU107" s="39">
        <f>IF($H107=$X$5,IF($F107*2*BU$47&gt;$AI$4,"",BU$47),IF($F107*BU$47&gt;$AI$4,"",BU$47))</f>
        <v>300</v>
      </c>
      <c r="BV107" s="39">
        <f>IF($H107=$X$5,IF($F107*2*BV$47&gt;$AI$4,"",BV$47),IF($F107*BV$47&gt;$AI$4,"",BV$47))</f>
        <v>305</v>
      </c>
      <c r="BW107" s="39">
        <f>IF($H107=$X$5,IF($F107*2*BW$47&gt;$AI$4,"",BW$47),IF($F107*BW$47&gt;$AI$4,"",BW$47))</f>
        <v>310</v>
      </c>
      <c r="BX107" s="39">
        <f>IF($H107=$X$5,IF($F107*2*BX$47&gt;$AI$4,"",BX$47),IF($F107*BX$47&gt;$AI$4,"",BX$47))</f>
        <v>315</v>
      </c>
      <c r="BY107" s="39">
        <f>IF($H107=$X$5,IF($F107*2*BY$47&gt;$AI$4,"",BY$47),IF($F107*BY$47&gt;$AI$4,"",BY$47))</f>
        <v>320</v>
      </c>
      <c r="BZ107" s="39">
        <f>IF($H107=$X$5,IF($F107*2*BZ$47&gt;$AI$4,"",BZ$47),IF($F107*BZ$47&gt;$AI$4,"",BZ$47))</f>
        <v>325</v>
      </c>
      <c r="CA107" s="39">
        <f>IF($H107=$X$5,IF($F107*2*CA$47&gt;$AI$4,"",CA$47),IF($F107*CA$47&gt;$AI$4,"",CA$47))</f>
        <v>330</v>
      </c>
      <c r="CB107" s="39">
        <f>IF($H107=$X$5,IF($F107*2*CB$47&gt;$AI$4,"",CB$47),IF($F107*CB$47&gt;$AI$4,"",CB$47))</f>
        <v>335</v>
      </c>
      <c r="CC107" s="39">
        <f>IF($H107=$X$5,IF($F107*2*CC$47&gt;$AI$4,"",CC$47),IF($F107*CC$47&gt;$AI$4,"",CC$47))</f>
        <v>340</v>
      </c>
      <c r="CD107" s="39">
        <f>IF($H107=$X$5,IF($F107*2*CD$47&gt;$AI$4,"",CD$47),IF($F107*CD$47&gt;$AI$4,"",CD$47))</f>
        <v>345</v>
      </c>
      <c r="CE107" s="39">
        <f>IF($H107=$X$5,IF($F107*2*CE$47&gt;$AI$4,"",CE$47),IF($F107*CE$47&gt;$AI$4,"",CE$47))</f>
        <v>350</v>
      </c>
      <c r="CF107" s="39">
        <f>IF($H107=$X$5,IF($F107*2*CF$47&gt;$AI$4,"",CF$47),IF($F107*CF$47&gt;$AI$4,"",CF$47))</f>
        <v>355</v>
      </c>
      <c r="CG107" s="39">
        <f>IF($H107=$X$5,IF($F107*2*CG$47&gt;$AI$4,"",CG$47),IF($F107*CG$47&gt;$AI$4,"",CG$47))</f>
        <v>360</v>
      </c>
      <c r="CH107" s="39">
        <f>IF($H107=$X$5,IF($F107*2*CH$47&gt;$AI$4,"",CH$47),IF($F107*CH$47&gt;$AI$4,"",CH$47))</f>
        <v>365</v>
      </c>
      <c r="CI107" s="39">
        <f>IF($H107=$X$5,IF($F107*2*CI$47&gt;$AI$4,"",CI$47),IF($F107*CI$47&gt;$AI$4,"",CI$47))</f>
        <v>370</v>
      </c>
      <c r="CJ107" s="39">
        <f>IF($H107=$X$5,IF($F107*2*CJ$47&gt;$AI$4,"",CJ$47),IF($F107*CJ$47&gt;$AI$4,"",CJ$47))</f>
        <v>375</v>
      </c>
      <c r="CK107" s="39">
        <f>IF($H107=$X$5,IF($F107*2*CK$47&gt;$AI$4,"",CK$47),IF($F107*CK$47&gt;$AI$4,"",CK$47))</f>
        <v>380</v>
      </c>
      <c r="CL107" s="39">
        <f>IF($H107=$X$5,IF($F107*2*CL$47&gt;$AI$4,"",CL$47),IF($F107*CL$47&gt;$AI$4,"",CL$47))</f>
        <v>385</v>
      </c>
      <c r="CM107" s="39">
        <f>IF($H107=$X$5,IF($F107*2*CM$47&gt;$AI$4,"",CM$47),IF($F107*CM$47&gt;$AI$4,"",CM$47))</f>
        <v>390</v>
      </c>
      <c r="CN107" s="39">
        <f>IF($H107=$X$5,IF($F107*2*CN$47&gt;$AI$4,"",CN$47),IF($F107*CN$47&gt;$AI$4,"",CN$47))</f>
        <v>395</v>
      </c>
      <c r="CO107" s="39">
        <f>IF($H107=$X$5,IF($F107*2*CO$47&gt;$AI$4,"",CO$47),IF($F107*CO$47&gt;$AI$4,"",CO$47))</f>
        <v>400</v>
      </c>
      <c r="CT107" s="131" t="str">
        <f>IF($C107=$W$3,$AC$3,IF($C107=$W$4,$AD$3,IF($C107=$W$5,$AE$3,"")))</f>
        <v/>
      </c>
      <c r="CU107" s="131" t="str">
        <f>IF($C107=$W$3,$AC$4,IF($C107=$W$4,$AD$4,IF($C107=$W$5,$AE$4,"")))</f>
        <v/>
      </c>
      <c r="CV107" s="131" t="str">
        <f>IF($C107=$W$3,$AC$5,IF($C107=$W$4,$AD$5,IF($C107=$W$5,$AE$5,"")))</f>
        <v/>
      </c>
      <c r="CW107" s="131" t="str">
        <f>IF($C107=$W$3,$AC$6,IF($C107=$W$4,$AD$6,IF($C107=$W$5,$AE$6,"")))</f>
        <v/>
      </c>
      <c r="CX107" s="131" t="str">
        <f>IF($C107=$W$3,$AC$7,IF($C107=$W$4,$AD$7,IF($C107=$W$5,$AE$7,"")))</f>
        <v/>
      </c>
      <c r="CY107" s="131" t="str">
        <f>IF($C107=$W$3,$AC$8,IF($C107=$W$4,$AD$8,IF($C107=$W$5,$AE$8,"")))</f>
        <v/>
      </c>
      <c r="CZ107" s="131" t="str">
        <f>IF($C107=$W$3,$AC$9,IF($C107=$W$4,$AD$9,IF($C107=$W$5,$AE$9,"")))</f>
        <v/>
      </c>
      <c r="DA107" s="131" t="str">
        <f>IF($C107=$W$3,$AC$10,IF($C107=$W$4,$AD$10,IF($C107=$W$5,$AE$10,"")))</f>
        <v/>
      </c>
      <c r="DB107" s="131" t="str">
        <f>IF($C107=$W$3,$AC$11,IF($C107=$W$4,$AD$11,IF($C107=$W$5,$AE$11,"")))</f>
        <v/>
      </c>
      <c r="DC107" s="131" t="str">
        <f>IF($C107=$W$3,$AC$12,IF($C107=$W$4,$AD$12,IF($C107=$W$5,$AE$12,"")))</f>
        <v/>
      </c>
      <c r="DD107" s="131" t="str">
        <f>IF($C107=$W$3,$AC$13,IF($C107=$W$4,$AD$13,IF($C107=$W$5,$AE$13,"")))</f>
        <v/>
      </c>
      <c r="DE107" s="131" t="str">
        <f>IF($C107=$W$3,$AC$14,IF($C107=$W$4,$AD$14,IF($C107=$W$5,$AE$14,"")))</f>
        <v/>
      </c>
      <c r="DF107" s="131" t="str">
        <f>IF($C107=$W$3,$AC$15,IF($C107=$W$4,$AD$15,IF($C107=$W$5,$AE$15,"")))</f>
        <v/>
      </c>
      <c r="DG107" s="131" t="str">
        <f>IF($C107=$W$3,$AC$16,IF($C107=$W$4,$AD$16,IF($C107=$W$5,$AE$16,"")))</f>
        <v/>
      </c>
      <c r="DH107" s="131" t="str">
        <f>IF($C107=$W$3,$AC$17,IF($C107=$W$4,$AD$17,IF($C107=$W$5,$AE$17,"")))</f>
        <v/>
      </c>
      <c r="DI107" s="131" t="str">
        <f>IF($C107=$W$3,$AC$18,IF($C107=$W$4,$AD$18,IF($C107=$W$5,$AE$18,"")))</f>
        <v/>
      </c>
      <c r="DJ107" s="131" t="str">
        <f>IF($C107=$W$3,$AC$19,IF($C107=$W$4,$AD$19,IF($C107=$W$5,$AE$19,"")))</f>
        <v/>
      </c>
      <c r="DK107" s="131" t="str">
        <f>IF($C107=$W$3,$AC$20,IF($C107=$W$4,$AD$20,IF($C107=$W$5,$AE$20,"")))</f>
        <v/>
      </c>
    </row>
    <row r="108" spans="1:115" s="43" customFormat="1" ht="20.100000000000001" customHeight="1" x14ac:dyDescent="0.25">
      <c r="A108" s="31" t="s">
        <v>33</v>
      </c>
      <c r="B108" s="30"/>
      <c r="C108" s="87"/>
      <c r="D108" s="132"/>
      <c r="E108" s="116"/>
      <c r="F108" s="116"/>
      <c r="G108" s="118"/>
      <c r="H108" s="65"/>
      <c r="I108" s="66"/>
      <c r="J108" s="95"/>
      <c r="M108" s="18"/>
      <c r="R108" s="39" t="str">
        <f>IFERROR(VLOOKUP(F108,$Y$3:$AB$20,2,FALSE),"")</f>
        <v/>
      </c>
      <c r="S108" s="39" t="str">
        <f>IFERROR(VLOOKUP(F108,$Y$3:$AB$20,3,FALSE),"")</f>
        <v/>
      </c>
      <c r="T108" s="39" t="str">
        <f>IFERROR(VLOOKUP(F108,$Y$3:$AB$20,4,FALSE),"")</f>
        <v/>
      </c>
      <c r="W108" s="39">
        <f>IF($H108=$X$5,IF($F108*2*W$47&gt;$AI$4,"",W$47),IF($F108*W$47&gt;$AI$4,"",W$47))</f>
        <v>50</v>
      </c>
      <c r="X108" s="39">
        <f>IF($H108=$X$5,IF($F108*2*X$47&gt;$AI$4,"",X$47),IF($F108*X$47&gt;$AI$4,"",X$47))</f>
        <v>55</v>
      </c>
      <c r="Y108" s="53">
        <f>IF($H108=$X$5,IF($F108*2*Y$47&gt;$AI$4,"",Y$47),IF($F108*Y$47&gt;$AI$4,"",Y$47))</f>
        <v>60</v>
      </c>
      <c r="Z108" s="39">
        <f>IF($H108=$X$5,IF($F108*2*Z$47&gt;$AI$4,"",Z$47),IF($F108*Z$47&gt;$AI$4,"",Z$47))</f>
        <v>65</v>
      </c>
      <c r="AA108" s="39">
        <f>IF($H108=$X$5,IF($F108*2*AA$47&gt;$AI$4,"",AA$47),IF($F108*AA$47&gt;$AI$4,"",AA$47))</f>
        <v>70</v>
      </c>
      <c r="AB108" s="39">
        <f>IF($H108=$X$5,IF($F108*2*AB$47&gt;$AI$4,"",AB$47),IF($F108*AB$47&gt;$AI$4,"",AB$47))</f>
        <v>75</v>
      </c>
      <c r="AC108" s="39">
        <f>IF($H108=$X$5,IF($F108*2*AC$47&gt;$AI$4,"",AC$47),IF($F108*AC$47&gt;$AI$4,"",AC$47))</f>
        <v>80</v>
      </c>
      <c r="AD108" s="39">
        <f>IF($H108=$X$5,IF($F108*2*AD$47&gt;$AI$4,"",AD$47),IF($F108*AD$47&gt;$AI$4,"",AD$47))</f>
        <v>85</v>
      </c>
      <c r="AE108" s="39">
        <f>IF($H108=$X$5,IF($F108*2*AE$47&gt;$AI$4,"",AE$47),IF($F108*AE$47&gt;$AI$4,"",AE$47))</f>
        <v>90</v>
      </c>
      <c r="AF108" s="39">
        <f>IF($H108=$X$5,IF($F108*2*AF$47&gt;$AI$4,"",AF$47),IF($F108*AF$47&gt;$AI$4,"",AF$47))</f>
        <v>95</v>
      </c>
      <c r="AG108" s="39">
        <f>IF($H108=$X$5,IF($F108*2*AG$47&gt;$AI$4,"",AG$47),IF($F108*AG$47&gt;$AI$4,"",AG$47))</f>
        <v>100</v>
      </c>
      <c r="AH108" s="39">
        <f>IF($H108=$X$5,IF($F108*2*AH$47&gt;$AI$4,"",AH$47),IF($F108*AH$47&gt;$AI$4,"",AH$47))</f>
        <v>105</v>
      </c>
      <c r="AI108" s="39">
        <f>IF($H108=$X$5,IF($F108*2*AI$47&gt;$AI$4,"",AI$47),IF($F108*AI$47&gt;$AI$4,"",AI$47))</f>
        <v>110</v>
      </c>
      <c r="AJ108" s="39">
        <f>IF($H108=$X$5,IF($F108*2*AJ$47&gt;$AI$4,"",AJ$47),IF($F108*AJ$47&gt;$AI$4,"",AJ$47))</f>
        <v>115</v>
      </c>
      <c r="AK108" s="39">
        <f>IF($H108=$X$5,IF($F108*2*AK$47&gt;$AI$4,"",AK$47),IF($F108*AK$47&gt;$AI$4,"",AK$47))</f>
        <v>120</v>
      </c>
      <c r="AL108" s="39">
        <f>IF($H108=$X$5,IF($F108*2*AL$47&gt;$AI$4,"",AL$47),IF($F108*AL$47&gt;$AI$4,"",AL$47))</f>
        <v>125</v>
      </c>
      <c r="AM108" s="39">
        <f>IF($H108=$X$5,IF($F108*2*AM$47&gt;$AI$4,"",AM$47),IF($F108*AM$47&gt;$AI$4,"",AM$47))</f>
        <v>130</v>
      </c>
      <c r="AN108" s="39">
        <f>IF($H108=$X$5,IF($F108*2*AN$47&gt;$AI$4,"",AN$47),IF($F108*AN$47&gt;$AI$4,"",AN$47))</f>
        <v>135</v>
      </c>
      <c r="AO108" s="39">
        <f>IF($H108=$X$5,IF($F108*2*AO$47&gt;$AI$4,"",AO$47),IF($F108*AO$47&gt;$AI$4,"",AO$47))</f>
        <v>140</v>
      </c>
      <c r="AP108" s="39">
        <f>IF($H108=$X$5,IF($F108*2*AP$47&gt;$AI$4,"",AP$47),IF($F108*AP$47&gt;$AI$4,"",AP$47))</f>
        <v>145</v>
      </c>
      <c r="AQ108" s="39">
        <f>IF($H108=$X$5,IF($F108*2*AQ$47&gt;$AI$4,"",AQ$47),IF($F108*AQ$47&gt;$AI$4,"",AQ$47))</f>
        <v>150</v>
      </c>
      <c r="AR108" s="39">
        <f>IF($H108=$X$5,IF($F108*2*AR$47&gt;$AI$4,"",AR$47),IF($F108*AR$47&gt;$AI$4,"",AR$47))</f>
        <v>155</v>
      </c>
      <c r="AS108" s="39">
        <f>IF($H108=$X$5,IF($F108*2*AS$47&gt;$AI$4,"",AS$47),IF($F108*AS$47&gt;$AI$4,"",AS$47))</f>
        <v>160</v>
      </c>
      <c r="AT108" s="39">
        <f>IF($H108=$X$5,IF($F108*2*AT$47&gt;$AI$4,"",AT$47),IF($F108*AT$47&gt;$AI$4,"",AT$47))</f>
        <v>165</v>
      </c>
      <c r="AU108" s="39">
        <f>IF($H108=$X$5,IF($F108*2*AU$47&gt;$AI$4,"",AU$47),IF($F108*AU$47&gt;$AI$4,"",AU$47))</f>
        <v>170</v>
      </c>
      <c r="AV108" s="39">
        <f>IF($H108=$X$5,IF($F108*2*AV$47&gt;$AI$4,"",AV$47),IF($F108*AV$47&gt;$AI$4,"",AV$47))</f>
        <v>175</v>
      </c>
      <c r="AW108" s="39">
        <f>IF($H108=$X$5,IF($F108*2*AW$47&gt;$AI$4,"",AW$47),IF($F108*AW$47&gt;$AI$4,"",AW$47))</f>
        <v>180</v>
      </c>
      <c r="AX108" s="39">
        <f>IF($H108=$X$5,IF($F108*2*AX$47&gt;$AI$4,"",AX$47),IF($F108*AX$47&gt;$AI$4,"",AX$47))</f>
        <v>185</v>
      </c>
      <c r="AY108" s="39">
        <f>IF($H108=$X$5,IF($F108*2*AY$47&gt;$AI$4,"",AY$47),IF($F108*AY$47&gt;$AI$4,"",AY$47))</f>
        <v>190</v>
      </c>
      <c r="AZ108" s="39">
        <f>IF($H108=$X$5,IF($F108*2*AZ$47&gt;$AI$4,"",AZ$47),IF($F108*AZ$47&gt;$AI$4,"",AZ$47))</f>
        <v>195</v>
      </c>
      <c r="BA108" s="39">
        <f>IF($H108=$X$5,IF($F108*2*BA$47&gt;$AI$4,"",BA$47),IF($F108*BA$47&gt;$AI$4,"",BA$47))</f>
        <v>200</v>
      </c>
      <c r="BB108" s="39">
        <f>IF($H108=$X$5,IF($F108*2*BB$47&gt;$AI$4,"",BB$47),IF($F108*BB$47&gt;$AI$4,"",BB$47))</f>
        <v>205</v>
      </c>
      <c r="BC108" s="39">
        <f>IF($H108=$X$5,IF($F108*2*BC$47&gt;$AI$4,"",BC$47),IF($F108*BC$47&gt;$AI$4,"",BC$47))</f>
        <v>210</v>
      </c>
      <c r="BD108" s="39">
        <f>IF($H108=$X$5,IF($F108*2*BD$47&gt;$AI$4,"",BD$47),IF($F108*BD$47&gt;$AI$4,"",BD$47))</f>
        <v>215</v>
      </c>
      <c r="BE108" s="39">
        <f>IF($H108=$X$5,IF($F108*2*BE$47&gt;$AI$4,"",BE$47),IF($F108*BE$47&gt;$AI$4,"",BE$47))</f>
        <v>220</v>
      </c>
      <c r="BF108" s="39">
        <f>IF($H108=$X$5,IF($F108*2*BF$47&gt;$AI$4,"",BF$47),IF($F108*BF$47&gt;$AI$4,"",BF$47))</f>
        <v>225</v>
      </c>
      <c r="BG108" s="39">
        <f>IF($H108=$X$5,IF($F108*2*BG$47&gt;$AI$4,"",BG$47),IF($F108*BG$47&gt;$AI$4,"",BG$47))</f>
        <v>230</v>
      </c>
      <c r="BH108" s="39">
        <f>IF($H108=$X$5,IF($F108*2*BH$47&gt;$AI$4,"",BH$47),IF($F108*BH$47&gt;$AI$4,"",BH$47))</f>
        <v>235</v>
      </c>
      <c r="BI108" s="39">
        <f>IF($H108=$X$5,IF($F108*2*BI$47&gt;$AI$4,"",BI$47),IF($F108*BI$47&gt;$AI$4,"",BI$47))</f>
        <v>240</v>
      </c>
      <c r="BJ108" s="39">
        <f>IF($H108=$X$5,IF($F108*2*BJ$47&gt;$AI$4,"",BJ$47),IF($F108*BJ$47&gt;$AI$4,"",BJ$47))</f>
        <v>245</v>
      </c>
      <c r="BK108" s="39">
        <f>IF($H108=$X$5,IF($F108*2*BK$47&gt;$AI$4,"",BK$47),IF($F108*BK$47&gt;$AI$4,"",BK$47))</f>
        <v>250</v>
      </c>
      <c r="BL108" s="39">
        <f>IF($H108=$X$5,IF($F108*2*BL$47&gt;$AI$4,"",BL$47),IF($F108*BL$47&gt;$AI$4,"",BL$47))</f>
        <v>255</v>
      </c>
      <c r="BM108" s="39">
        <f>IF($H108=$X$5,IF($F108*2*BM$47&gt;$AI$4,"",BM$47),IF($F108*BM$47&gt;$AI$4,"",BM$47))</f>
        <v>260</v>
      </c>
      <c r="BN108" s="39">
        <f>IF($H108=$X$5,IF($F108*2*BN$47&gt;$AI$4,"",BN$47),IF($F108*BN$47&gt;$AI$4,"",BN$47))</f>
        <v>265</v>
      </c>
      <c r="BO108" s="39">
        <f>IF($H108=$X$5,IF($F108*2*BO$47&gt;$AI$4,"",BO$47),IF($F108*BO$47&gt;$AI$4,"",BO$47))</f>
        <v>270</v>
      </c>
      <c r="BP108" s="39">
        <f>IF($H108=$X$5,IF($F108*2*BP$47&gt;$AI$4,"",BP$47),IF($F108*BP$47&gt;$AI$4,"",BP$47))</f>
        <v>275</v>
      </c>
      <c r="BQ108" s="39">
        <f>IF($H108=$X$5,IF($F108*2*BQ$47&gt;$AI$4,"",BQ$47),IF($F108*BQ$47&gt;$AI$4,"",BQ$47))</f>
        <v>280</v>
      </c>
      <c r="BR108" s="39">
        <f>IF($H108=$X$5,IF($F108*2*BR$47&gt;$AI$4,"",BR$47),IF($F108*BR$47&gt;$AI$4,"",BR$47))</f>
        <v>285</v>
      </c>
      <c r="BS108" s="39">
        <f>IF($H108=$X$5,IF($F108*2*BS$47&gt;$AI$4,"",BS$47),IF($F108*BS$47&gt;$AI$4,"",BS$47))</f>
        <v>290</v>
      </c>
      <c r="BT108" s="39">
        <f>IF($H108=$X$5,IF($F108*2*BT$47&gt;$AI$4,"",BT$47),IF($F108*BT$47&gt;$AI$4,"",BT$47))</f>
        <v>295</v>
      </c>
      <c r="BU108" s="39">
        <f>IF($H108=$X$5,IF($F108*2*BU$47&gt;$AI$4,"",BU$47),IF($F108*BU$47&gt;$AI$4,"",BU$47))</f>
        <v>300</v>
      </c>
      <c r="BV108" s="39">
        <f>IF($H108=$X$5,IF($F108*2*BV$47&gt;$AI$4,"",BV$47),IF($F108*BV$47&gt;$AI$4,"",BV$47))</f>
        <v>305</v>
      </c>
      <c r="BW108" s="39">
        <f>IF($H108=$X$5,IF($F108*2*BW$47&gt;$AI$4,"",BW$47),IF($F108*BW$47&gt;$AI$4,"",BW$47))</f>
        <v>310</v>
      </c>
      <c r="BX108" s="39">
        <f>IF($H108=$X$5,IF($F108*2*BX$47&gt;$AI$4,"",BX$47),IF($F108*BX$47&gt;$AI$4,"",BX$47))</f>
        <v>315</v>
      </c>
      <c r="BY108" s="39">
        <f>IF($H108=$X$5,IF($F108*2*BY$47&gt;$AI$4,"",BY$47),IF($F108*BY$47&gt;$AI$4,"",BY$47))</f>
        <v>320</v>
      </c>
      <c r="BZ108" s="39">
        <f>IF($H108=$X$5,IF($F108*2*BZ$47&gt;$AI$4,"",BZ$47),IF($F108*BZ$47&gt;$AI$4,"",BZ$47))</f>
        <v>325</v>
      </c>
      <c r="CA108" s="39">
        <f>IF($H108=$X$5,IF($F108*2*CA$47&gt;$AI$4,"",CA$47),IF($F108*CA$47&gt;$AI$4,"",CA$47))</f>
        <v>330</v>
      </c>
      <c r="CB108" s="39">
        <f>IF($H108=$X$5,IF($F108*2*CB$47&gt;$AI$4,"",CB$47),IF($F108*CB$47&gt;$AI$4,"",CB$47))</f>
        <v>335</v>
      </c>
      <c r="CC108" s="39">
        <f>IF($H108=$X$5,IF($F108*2*CC$47&gt;$AI$4,"",CC$47),IF($F108*CC$47&gt;$AI$4,"",CC$47))</f>
        <v>340</v>
      </c>
      <c r="CD108" s="39">
        <f>IF($H108=$X$5,IF($F108*2*CD$47&gt;$AI$4,"",CD$47),IF($F108*CD$47&gt;$AI$4,"",CD$47))</f>
        <v>345</v>
      </c>
      <c r="CE108" s="39">
        <f>IF($H108=$X$5,IF($F108*2*CE$47&gt;$AI$4,"",CE$47),IF($F108*CE$47&gt;$AI$4,"",CE$47))</f>
        <v>350</v>
      </c>
      <c r="CF108" s="39">
        <f>IF($H108=$X$5,IF($F108*2*CF$47&gt;$AI$4,"",CF$47),IF($F108*CF$47&gt;$AI$4,"",CF$47))</f>
        <v>355</v>
      </c>
      <c r="CG108" s="39">
        <f>IF($H108=$X$5,IF($F108*2*CG$47&gt;$AI$4,"",CG$47),IF($F108*CG$47&gt;$AI$4,"",CG$47))</f>
        <v>360</v>
      </c>
      <c r="CH108" s="39">
        <f>IF($H108=$X$5,IF($F108*2*CH$47&gt;$AI$4,"",CH$47),IF($F108*CH$47&gt;$AI$4,"",CH$47))</f>
        <v>365</v>
      </c>
      <c r="CI108" s="39">
        <f>IF($H108=$X$5,IF($F108*2*CI$47&gt;$AI$4,"",CI$47),IF($F108*CI$47&gt;$AI$4,"",CI$47))</f>
        <v>370</v>
      </c>
      <c r="CJ108" s="39">
        <f>IF($H108=$X$5,IF($F108*2*CJ$47&gt;$AI$4,"",CJ$47),IF($F108*CJ$47&gt;$AI$4,"",CJ$47))</f>
        <v>375</v>
      </c>
      <c r="CK108" s="39">
        <f>IF($H108=$X$5,IF($F108*2*CK$47&gt;$AI$4,"",CK$47),IF($F108*CK$47&gt;$AI$4,"",CK$47))</f>
        <v>380</v>
      </c>
      <c r="CL108" s="39">
        <f>IF($H108=$X$5,IF($F108*2*CL$47&gt;$AI$4,"",CL$47),IF($F108*CL$47&gt;$AI$4,"",CL$47))</f>
        <v>385</v>
      </c>
      <c r="CM108" s="39">
        <f>IF($H108=$X$5,IF($F108*2*CM$47&gt;$AI$4,"",CM$47),IF($F108*CM$47&gt;$AI$4,"",CM$47))</f>
        <v>390</v>
      </c>
      <c r="CN108" s="39">
        <f>IF($H108=$X$5,IF($F108*2*CN$47&gt;$AI$4,"",CN$47),IF($F108*CN$47&gt;$AI$4,"",CN$47))</f>
        <v>395</v>
      </c>
      <c r="CO108" s="39">
        <f>IF($H108=$X$5,IF($F108*2*CO$47&gt;$AI$4,"",CO$47),IF($F108*CO$47&gt;$AI$4,"",CO$47))</f>
        <v>400</v>
      </c>
      <c r="CT108" s="131" t="str">
        <f>IF($C108=$W$3,$AC$3,IF($C108=$W$4,$AD$3,IF($C108=$W$5,$AE$3,"")))</f>
        <v/>
      </c>
      <c r="CU108" s="131" t="str">
        <f>IF($C108=$W$3,$AC$4,IF($C108=$W$4,$AD$4,IF($C108=$W$5,$AE$4,"")))</f>
        <v/>
      </c>
      <c r="CV108" s="131" t="str">
        <f>IF($C108=$W$3,$AC$5,IF($C108=$W$4,$AD$5,IF($C108=$W$5,$AE$5,"")))</f>
        <v/>
      </c>
      <c r="CW108" s="131" t="str">
        <f>IF($C108=$W$3,$AC$6,IF($C108=$W$4,$AD$6,IF($C108=$W$5,$AE$6,"")))</f>
        <v/>
      </c>
      <c r="CX108" s="131" t="str">
        <f>IF($C108=$W$3,$AC$7,IF($C108=$W$4,$AD$7,IF($C108=$W$5,$AE$7,"")))</f>
        <v/>
      </c>
      <c r="CY108" s="131" t="str">
        <f>IF($C108=$W$3,$AC$8,IF($C108=$W$4,$AD$8,IF($C108=$W$5,$AE$8,"")))</f>
        <v/>
      </c>
      <c r="CZ108" s="131" t="str">
        <f>IF($C108=$W$3,$AC$9,IF($C108=$W$4,$AD$9,IF($C108=$W$5,$AE$9,"")))</f>
        <v/>
      </c>
      <c r="DA108" s="131" t="str">
        <f>IF($C108=$W$3,$AC$10,IF($C108=$W$4,$AD$10,IF($C108=$W$5,$AE$10,"")))</f>
        <v/>
      </c>
      <c r="DB108" s="131" t="str">
        <f>IF($C108=$W$3,$AC$11,IF($C108=$W$4,$AD$11,IF($C108=$W$5,$AE$11,"")))</f>
        <v/>
      </c>
      <c r="DC108" s="131" t="str">
        <f>IF($C108=$W$3,$AC$12,IF($C108=$W$4,$AD$12,IF($C108=$W$5,$AE$12,"")))</f>
        <v/>
      </c>
      <c r="DD108" s="131" t="str">
        <f>IF($C108=$W$3,$AC$13,IF($C108=$W$4,$AD$13,IF($C108=$W$5,$AE$13,"")))</f>
        <v/>
      </c>
      <c r="DE108" s="131" t="str">
        <f>IF($C108=$W$3,$AC$14,IF($C108=$W$4,$AD$14,IF($C108=$W$5,$AE$14,"")))</f>
        <v/>
      </c>
      <c r="DF108" s="131" t="str">
        <f>IF($C108=$W$3,$AC$15,IF($C108=$W$4,$AD$15,IF($C108=$W$5,$AE$15,"")))</f>
        <v/>
      </c>
      <c r="DG108" s="131" t="str">
        <f>IF($C108=$W$3,$AC$16,IF($C108=$W$4,$AD$16,IF($C108=$W$5,$AE$16,"")))</f>
        <v/>
      </c>
      <c r="DH108" s="131" t="str">
        <f>IF($C108=$W$3,$AC$17,IF($C108=$W$4,$AD$17,IF($C108=$W$5,$AE$17,"")))</f>
        <v/>
      </c>
      <c r="DI108" s="131" t="str">
        <f>IF($C108=$W$3,$AC$18,IF($C108=$W$4,$AD$18,IF($C108=$W$5,$AE$18,"")))</f>
        <v/>
      </c>
      <c r="DJ108" s="131" t="str">
        <f>IF($C108=$W$3,$AC$19,IF($C108=$W$4,$AD$19,IF($C108=$W$5,$AE$19,"")))</f>
        <v/>
      </c>
      <c r="DK108" s="131" t="str">
        <f>IF($C108=$W$3,$AC$20,IF($C108=$W$4,$AD$20,IF($C108=$W$5,$AE$20,"")))</f>
        <v/>
      </c>
    </row>
    <row r="109" spans="1:115" s="43" customFormat="1" ht="20.100000000000001" customHeight="1" x14ac:dyDescent="0.25">
      <c r="A109" s="31" t="s">
        <v>34</v>
      </c>
      <c r="B109" s="30"/>
      <c r="C109" s="87"/>
      <c r="D109" s="132"/>
      <c r="E109" s="116"/>
      <c r="F109" s="116"/>
      <c r="G109" s="118"/>
      <c r="H109" s="65"/>
      <c r="I109" s="66"/>
      <c r="J109" s="95"/>
      <c r="M109" s="18"/>
      <c r="R109" s="39" t="str">
        <f>IFERROR(VLOOKUP(F109,$Y$3:$AB$20,2,FALSE),"")</f>
        <v/>
      </c>
      <c r="S109" s="39" t="str">
        <f>IFERROR(VLOOKUP(F109,$Y$3:$AB$20,3,FALSE),"")</f>
        <v/>
      </c>
      <c r="T109" s="39" t="str">
        <f>IFERROR(VLOOKUP(F109,$Y$3:$AB$20,4,FALSE),"")</f>
        <v/>
      </c>
      <c r="W109" s="39">
        <f>IF($H109=$X$5,IF($F109*2*W$47&gt;$AI$4,"",W$47),IF($F109*W$47&gt;$AI$4,"",W$47))</f>
        <v>50</v>
      </c>
      <c r="X109" s="39">
        <f>IF($H109=$X$5,IF($F109*2*X$47&gt;$AI$4,"",X$47),IF($F109*X$47&gt;$AI$4,"",X$47))</f>
        <v>55</v>
      </c>
      <c r="Y109" s="53">
        <f>IF($H109=$X$5,IF($F109*2*Y$47&gt;$AI$4,"",Y$47),IF($F109*Y$47&gt;$AI$4,"",Y$47))</f>
        <v>60</v>
      </c>
      <c r="Z109" s="39">
        <f>IF($H109=$X$5,IF($F109*2*Z$47&gt;$AI$4,"",Z$47),IF($F109*Z$47&gt;$AI$4,"",Z$47))</f>
        <v>65</v>
      </c>
      <c r="AA109" s="39">
        <f>IF($H109=$X$5,IF($F109*2*AA$47&gt;$AI$4,"",AA$47),IF($F109*AA$47&gt;$AI$4,"",AA$47))</f>
        <v>70</v>
      </c>
      <c r="AB109" s="39">
        <f>IF($H109=$X$5,IF($F109*2*AB$47&gt;$AI$4,"",AB$47),IF($F109*AB$47&gt;$AI$4,"",AB$47))</f>
        <v>75</v>
      </c>
      <c r="AC109" s="39">
        <f>IF($H109=$X$5,IF($F109*2*AC$47&gt;$AI$4,"",AC$47),IF($F109*AC$47&gt;$AI$4,"",AC$47))</f>
        <v>80</v>
      </c>
      <c r="AD109" s="39">
        <f>IF($H109=$X$5,IF($F109*2*AD$47&gt;$AI$4,"",AD$47),IF($F109*AD$47&gt;$AI$4,"",AD$47))</f>
        <v>85</v>
      </c>
      <c r="AE109" s="39">
        <f>IF($H109=$X$5,IF($F109*2*AE$47&gt;$AI$4,"",AE$47),IF($F109*AE$47&gt;$AI$4,"",AE$47))</f>
        <v>90</v>
      </c>
      <c r="AF109" s="39">
        <f>IF($H109=$X$5,IF($F109*2*AF$47&gt;$AI$4,"",AF$47),IF($F109*AF$47&gt;$AI$4,"",AF$47))</f>
        <v>95</v>
      </c>
      <c r="AG109" s="39">
        <f>IF($H109=$X$5,IF($F109*2*AG$47&gt;$AI$4,"",AG$47),IF($F109*AG$47&gt;$AI$4,"",AG$47))</f>
        <v>100</v>
      </c>
      <c r="AH109" s="39">
        <f>IF($H109=$X$5,IF($F109*2*AH$47&gt;$AI$4,"",AH$47),IF($F109*AH$47&gt;$AI$4,"",AH$47))</f>
        <v>105</v>
      </c>
      <c r="AI109" s="39">
        <f>IF($H109=$X$5,IF($F109*2*AI$47&gt;$AI$4,"",AI$47),IF($F109*AI$47&gt;$AI$4,"",AI$47))</f>
        <v>110</v>
      </c>
      <c r="AJ109" s="39">
        <f>IF($H109=$X$5,IF($F109*2*AJ$47&gt;$AI$4,"",AJ$47),IF($F109*AJ$47&gt;$AI$4,"",AJ$47))</f>
        <v>115</v>
      </c>
      <c r="AK109" s="39">
        <f>IF($H109=$X$5,IF($F109*2*AK$47&gt;$AI$4,"",AK$47),IF($F109*AK$47&gt;$AI$4,"",AK$47))</f>
        <v>120</v>
      </c>
      <c r="AL109" s="39">
        <f>IF($H109=$X$5,IF($F109*2*AL$47&gt;$AI$4,"",AL$47),IF($F109*AL$47&gt;$AI$4,"",AL$47))</f>
        <v>125</v>
      </c>
      <c r="AM109" s="39">
        <f>IF($H109=$X$5,IF($F109*2*AM$47&gt;$AI$4,"",AM$47),IF($F109*AM$47&gt;$AI$4,"",AM$47))</f>
        <v>130</v>
      </c>
      <c r="AN109" s="39">
        <f>IF($H109=$X$5,IF($F109*2*AN$47&gt;$AI$4,"",AN$47),IF($F109*AN$47&gt;$AI$4,"",AN$47))</f>
        <v>135</v>
      </c>
      <c r="AO109" s="39">
        <f>IF($H109=$X$5,IF($F109*2*AO$47&gt;$AI$4,"",AO$47),IF($F109*AO$47&gt;$AI$4,"",AO$47))</f>
        <v>140</v>
      </c>
      <c r="AP109" s="39">
        <f>IF($H109=$X$5,IF($F109*2*AP$47&gt;$AI$4,"",AP$47),IF($F109*AP$47&gt;$AI$4,"",AP$47))</f>
        <v>145</v>
      </c>
      <c r="AQ109" s="39">
        <f>IF($H109=$X$5,IF($F109*2*AQ$47&gt;$AI$4,"",AQ$47),IF($F109*AQ$47&gt;$AI$4,"",AQ$47))</f>
        <v>150</v>
      </c>
      <c r="AR109" s="39">
        <f>IF($H109=$X$5,IF($F109*2*AR$47&gt;$AI$4,"",AR$47),IF($F109*AR$47&gt;$AI$4,"",AR$47))</f>
        <v>155</v>
      </c>
      <c r="AS109" s="39">
        <f>IF($H109=$X$5,IF($F109*2*AS$47&gt;$AI$4,"",AS$47),IF($F109*AS$47&gt;$AI$4,"",AS$47))</f>
        <v>160</v>
      </c>
      <c r="AT109" s="39">
        <f>IF($H109=$X$5,IF($F109*2*AT$47&gt;$AI$4,"",AT$47),IF($F109*AT$47&gt;$AI$4,"",AT$47))</f>
        <v>165</v>
      </c>
      <c r="AU109" s="39">
        <f>IF($H109=$X$5,IF($F109*2*AU$47&gt;$AI$4,"",AU$47),IF($F109*AU$47&gt;$AI$4,"",AU$47))</f>
        <v>170</v>
      </c>
      <c r="AV109" s="39">
        <f>IF($H109=$X$5,IF($F109*2*AV$47&gt;$AI$4,"",AV$47),IF($F109*AV$47&gt;$AI$4,"",AV$47))</f>
        <v>175</v>
      </c>
      <c r="AW109" s="39">
        <f>IF($H109=$X$5,IF($F109*2*AW$47&gt;$AI$4,"",AW$47),IF($F109*AW$47&gt;$AI$4,"",AW$47))</f>
        <v>180</v>
      </c>
      <c r="AX109" s="39">
        <f>IF($H109=$X$5,IF($F109*2*AX$47&gt;$AI$4,"",AX$47),IF($F109*AX$47&gt;$AI$4,"",AX$47))</f>
        <v>185</v>
      </c>
      <c r="AY109" s="39">
        <f>IF($H109=$X$5,IF($F109*2*AY$47&gt;$AI$4,"",AY$47),IF($F109*AY$47&gt;$AI$4,"",AY$47))</f>
        <v>190</v>
      </c>
      <c r="AZ109" s="39">
        <f>IF($H109=$X$5,IF($F109*2*AZ$47&gt;$AI$4,"",AZ$47),IF($F109*AZ$47&gt;$AI$4,"",AZ$47))</f>
        <v>195</v>
      </c>
      <c r="BA109" s="39">
        <f>IF($H109=$X$5,IF($F109*2*BA$47&gt;$AI$4,"",BA$47),IF($F109*BA$47&gt;$AI$4,"",BA$47))</f>
        <v>200</v>
      </c>
      <c r="BB109" s="39">
        <f>IF($H109=$X$5,IF($F109*2*BB$47&gt;$AI$4,"",BB$47),IF($F109*BB$47&gt;$AI$4,"",BB$47))</f>
        <v>205</v>
      </c>
      <c r="BC109" s="39">
        <f>IF($H109=$X$5,IF($F109*2*BC$47&gt;$AI$4,"",BC$47),IF($F109*BC$47&gt;$AI$4,"",BC$47))</f>
        <v>210</v>
      </c>
      <c r="BD109" s="39">
        <f>IF($H109=$X$5,IF($F109*2*BD$47&gt;$AI$4,"",BD$47),IF($F109*BD$47&gt;$AI$4,"",BD$47))</f>
        <v>215</v>
      </c>
      <c r="BE109" s="39">
        <f>IF($H109=$X$5,IF($F109*2*BE$47&gt;$AI$4,"",BE$47),IF($F109*BE$47&gt;$AI$4,"",BE$47))</f>
        <v>220</v>
      </c>
      <c r="BF109" s="39">
        <f>IF($H109=$X$5,IF($F109*2*BF$47&gt;$AI$4,"",BF$47),IF($F109*BF$47&gt;$AI$4,"",BF$47))</f>
        <v>225</v>
      </c>
      <c r="BG109" s="39">
        <f>IF($H109=$X$5,IF($F109*2*BG$47&gt;$AI$4,"",BG$47),IF($F109*BG$47&gt;$AI$4,"",BG$47))</f>
        <v>230</v>
      </c>
      <c r="BH109" s="39">
        <f>IF($H109=$X$5,IF($F109*2*BH$47&gt;$AI$4,"",BH$47),IF($F109*BH$47&gt;$AI$4,"",BH$47))</f>
        <v>235</v>
      </c>
      <c r="BI109" s="39">
        <f>IF($H109=$X$5,IF($F109*2*BI$47&gt;$AI$4,"",BI$47),IF($F109*BI$47&gt;$AI$4,"",BI$47))</f>
        <v>240</v>
      </c>
      <c r="BJ109" s="39">
        <f>IF($H109=$X$5,IF($F109*2*BJ$47&gt;$AI$4,"",BJ$47),IF($F109*BJ$47&gt;$AI$4,"",BJ$47))</f>
        <v>245</v>
      </c>
      <c r="BK109" s="39">
        <f>IF($H109=$X$5,IF($F109*2*BK$47&gt;$AI$4,"",BK$47),IF($F109*BK$47&gt;$AI$4,"",BK$47))</f>
        <v>250</v>
      </c>
      <c r="BL109" s="39">
        <f>IF($H109=$X$5,IF($F109*2*BL$47&gt;$AI$4,"",BL$47),IF($F109*BL$47&gt;$AI$4,"",BL$47))</f>
        <v>255</v>
      </c>
      <c r="BM109" s="39">
        <f>IF($H109=$X$5,IF($F109*2*BM$47&gt;$AI$4,"",BM$47),IF($F109*BM$47&gt;$AI$4,"",BM$47))</f>
        <v>260</v>
      </c>
      <c r="BN109" s="39">
        <f>IF($H109=$X$5,IF($F109*2*BN$47&gt;$AI$4,"",BN$47),IF($F109*BN$47&gt;$AI$4,"",BN$47))</f>
        <v>265</v>
      </c>
      <c r="BO109" s="39">
        <f>IF($H109=$X$5,IF($F109*2*BO$47&gt;$AI$4,"",BO$47),IF($F109*BO$47&gt;$AI$4,"",BO$47))</f>
        <v>270</v>
      </c>
      <c r="BP109" s="39">
        <f>IF($H109=$X$5,IF($F109*2*BP$47&gt;$AI$4,"",BP$47),IF($F109*BP$47&gt;$AI$4,"",BP$47))</f>
        <v>275</v>
      </c>
      <c r="BQ109" s="39">
        <f>IF($H109=$X$5,IF($F109*2*BQ$47&gt;$AI$4,"",BQ$47),IF($F109*BQ$47&gt;$AI$4,"",BQ$47))</f>
        <v>280</v>
      </c>
      <c r="BR109" s="39">
        <f>IF($H109=$X$5,IF($F109*2*BR$47&gt;$AI$4,"",BR$47),IF($F109*BR$47&gt;$AI$4,"",BR$47))</f>
        <v>285</v>
      </c>
      <c r="BS109" s="39">
        <f>IF($H109=$X$5,IF($F109*2*BS$47&gt;$AI$4,"",BS$47),IF($F109*BS$47&gt;$AI$4,"",BS$47))</f>
        <v>290</v>
      </c>
      <c r="BT109" s="39">
        <f>IF($H109=$X$5,IF($F109*2*BT$47&gt;$AI$4,"",BT$47),IF($F109*BT$47&gt;$AI$4,"",BT$47))</f>
        <v>295</v>
      </c>
      <c r="BU109" s="39">
        <f>IF($H109=$X$5,IF($F109*2*BU$47&gt;$AI$4,"",BU$47),IF($F109*BU$47&gt;$AI$4,"",BU$47))</f>
        <v>300</v>
      </c>
      <c r="BV109" s="39">
        <f>IF($H109=$X$5,IF($F109*2*BV$47&gt;$AI$4,"",BV$47),IF($F109*BV$47&gt;$AI$4,"",BV$47))</f>
        <v>305</v>
      </c>
      <c r="BW109" s="39">
        <f>IF($H109=$X$5,IF($F109*2*BW$47&gt;$AI$4,"",BW$47),IF($F109*BW$47&gt;$AI$4,"",BW$47))</f>
        <v>310</v>
      </c>
      <c r="BX109" s="39">
        <f>IF($H109=$X$5,IF($F109*2*BX$47&gt;$AI$4,"",BX$47),IF($F109*BX$47&gt;$AI$4,"",BX$47))</f>
        <v>315</v>
      </c>
      <c r="BY109" s="39">
        <f>IF($H109=$X$5,IF($F109*2*BY$47&gt;$AI$4,"",BY$47),IF($F109*BY$47&gt;$AI$4,"",BY$47))</f>
        <v>320</v>
      </c>
      <c r="BZ109" s="39">
        <f>IF($H109=$X$5,IF($F109*2*BZ$47&gt;$AI$4,"",BZ$47),IF($F109*BZ$47&gt;$AI$4,"",BZ$47))</f>
        <v>325</v>
      </c>
      <c r="CA109" s="39">
        <f>IF($H109=$X$5,IF($F109*2*CA$47&gt;$AI$4,"",CA$47),IF($F109*CA$47&gt;$AI$4,"",CA$47))</f>
        <v>330</v>
      </c>
      <c r="CB109" s="39">
        <f>IF($H109=$X$5,IF($F109*2*CB$47&gt;$AI$4,"",CB$47),IF($F109*CB$47&gt;$AI$4,"",CB$47))</f>
        <v>335</v>
      </c>
      <c r="CC109" s="39">
        <f>IF($H109=$X$5,IF($F109*2*CC$47&gt;$AI$4,"",CC$47),IF($F109*CC$47&gt;$AI$4,"",CC$47))</f>
        <v>340</v>
      </c>
      <c r="CD109" s="39">
        <f>IF($H109=$X$5,IF($F109*2*CD$47&gt;$AI$4,"",CD$47),IF($F109*CD$47&gt;$AI$4,"",CD$47))</f>
        <v>345</v>
      </c>
      <c r="CE109" s="39">
        <f>IF($H109=$X$5,IF($F109*2*CE$47&gt;$AI$4,"",CE$47),IF($F109*CE$47&gt;$AI$4,"",CE$47))</f>
        <v>350</v>
      </c>
      <c r="CF109" s="39">
        <f>IF($H109=$X$5,IF($F109*2*CF$47&gt;$AI$4,"",CF$47),IF($F109*CF$47&gt;$AI$4,"",CF$47))</f>
        <v>355</v>
      </c>
      <c r="CG109" s="39">
        <f>IF($H109=$X$5,IF($F109*2*CG$47&gt;$AI$4,"",CG$47),IF($F109*CG$47&gt;$AI$4,"",CG$47))</f>
        <v>360</v>
      </c>
      <c r="CH109" s="39">
        <f>IF($H109=$X$5,IF($F109*2*CH$47&gt;$AI$4,"",CH$47),IF($F109*CH$47&gt;$AI$4,"",CH$47))</f>
        <v>365</v>
      </c>
      <c r="CI109" s="39">
        <f>IF($H109=$X$5,IF($F109*2*CI$47&gt;$AI$4,"",CI$47),IF($F109*CI$47&gt;$AI$4,"",CI$47))</f>
        <v>370</v>
      </c>
      <c r="CJ109" s="39">
        <f>IF($H109=$X$5,IF($F109*2*CJ$47&gt;$AI$4,"",CJ$47),IF($F109*CJ$47&gt;$AI$4,"",CJ$47))</f>
        <v>375</v>
      </c>
      <c r="CK109" s="39">
        <f>IF($H109=$X$5,IF($F109*2*CK$47&gt;$AI$4,"",CK$47),IF($F109*CK$47&gt;$AI$4,"",CK$47))</f>
        <v>380</v>
      </c>
      <c r="CL109" s="39">
        <f>IF($H109=$X$5,IF($F109*2*CL$47&gt;$AI$4,"",CL$47),IF($F109*CL$47&gt;$AI$4,"",CL$47))</f>
        <v>385</v>
      </c>
      <c r="CM109" s="39">
        <f>IF($H109=$X$5,IF($F109*2*CM$47&gt;$AI$4,"",CM$47),IF($F109*CM$47&gt;$AI$4,"",CM$47))</f>
        <v>390</v>
      </c>
      <c r="CN109" s="39">
        <f>IF($H109=$X$5,IF($F109*2*CN$47&gt;$AI$4,"",CN$47),IF($F109*CN$47&gt;$AI$4,"",CN$47))</f>
        <v>395</v>
      </c>
      <c r="CO109" s="39">
        <f>IF($H109=$X$5,IF($F109*2*CO$47&gt;$AI$4,"",CO$47),IF($F109*CO$47&gt;$AI$4,"",CO$47))</f>
        <v>400</v>
      </c>
      <c r="CT109" s="131" t="str">
        <f>IF($C109=$W$3,$AC$3,IF($C109=$W$4,$AD$3,IF($C109=$W$5,$AE$3,"")))</f>
        <v/>
      </c>
      <c r="CU109" s="131" t="str">
        <f>IF($C109=$W$3,$AC$4,IF($C109=$W$4,$AD$4,IF($C109=$W$5,$AE$4,"")))</f>
        <v/>
      </c>
      <c r="CV109" s="131" t="str">
        <f>IF($C109=$W$3,$AC$5,IF($C109=$W$4,$AD$5,IF($C109=$W$5,$AE$5,"")))</f>
        <v/>
      </c>
      <c r="CW109" s="131" t="str">
        <f>IF($C109=$W$3,$AC$6,IF($C109=$W$4,$AD$6,IF($C109=$W$5,$AE$6,"")))</f>
        <v/>
      </c>
      <c r="CX109" s="131" t="str">
        <f>IF($C109=$W$3,$AC$7,IF($C109=$W$4,$AD$7,IF($C109=$W$5,$AE$7,"")))</f>
        <v/>
      </c>
      <c r="CY109" s="131" t="str">
        <f>IF($C109=$W$3,$AC$8,IF($C109=$W$4,$AD$8,IF($C109=$W$5,$AE$8,"")))</f>
        <v/>
      </c>
      <c r="CZ109" s="131" t="str">
        <f>IF($C109=$W$3,$AC$9,IF($C109=$W$4,$AD$9,IF($C109=$W$5,$AE$9,"")))</f>
        <v/>
      </c>
      <c r="DA109" s="131" t="str">
        <f>IF($C109=$W$3,$AC$10,IF($C109=$W$4,$AD$10,IF($C109=$W$5,$AE$10,"")))</f>
        <v/>
      </c>
      <c r="DB109" s="131" t="str">
        <f>IF($C109=$W$3,$AC$11,IF($C109=$W$4,$AD$11,IF($C109=$W$5,$AE$11,"")))</f>
        <v/>
      </c>
      <c r="DC109" s="131" t="str">
        <f>IF($C109=$W$3,$AC$12,IF($C109=$W$4,$AD$12,IF($C109=$W$5,$AE$12,"")))</f>
        <v/>
      </c>
      <c r="DD109" s="131" t="str">
        <f>IF($C109=$W$3,$AC$13,IF($C109=$W$4,$AD$13,IF($C109=$W$5,$AE$13,"")))</f>
        <v/>
      </c>
      <c r="DE109" s="131" t="str">
        <f>IF($C109=$W$3,$AC$14,IF($C109=$W$4,$AD$14,IF($C109=$W$5,$AE$14,"")))</f>
        <v/>
      </c>
      <c r="DF109" s="131" t="str">
        <f>IF($C109=$W$3,$AC$15,IF($C109=$W$4,$AD$15,IF($C109=$W$5,$AE$15,"")))</f>
        <v/>
      </c>
      <c r="DG109" s="131" t="str">
        <f>IF($C109=$W$3,$AC$16,IF($C109=$W$4,$AD$16,IF($C109=$W$5,$AE$16,"")))</f>
        <v/>
      </c>
      <c r="DH109" s="131" t="str">
        <f>IF($C109=$W$3,$AC$17,IF($C109=$W$4,$AD$17,IF($C109=$W$5,$AE$17,"")))</f>
        <v/>
      </c>
      <c r="DI109" s="131" t="str">
        <f>IF($C109=$W$3,$AC$18,IF($C109=$W$4,$AD$18,IF($C109=$W$5,$AE$18,"")))</f>
        <v/>
      </c>
      <c r="DJ109" s="131" t="str">
        <f>IF($C109=$W$3,$AC$19,IF($C109=$W$4,$AD$19,IF($C109=$W$5,$AE$19,"")))</f>
        <v/>
      </c>
      <c r="DK109" s="131" t="str">
        <f>IF($C109=$W$3,$AC$20,IF($C109=$W$4,$AD$20,IF($C109=$W$5,$AE$20,"")))</f>
        <v/>
      </c>
    </row>
    <row r="110" spans="1:115" s="43" customFormat="1" ht="20.100000000000001" customHeight="1" x14ac:dyDescent="0.25">
      <c r="A110" s="31" t="s">
        <v>35</v>
      </c>
      <c r="B110" s="30"/>
      <c r="C110" s="87"/>
      <c r="D110" s="132"/>
      <c r="E110" s="116"/>
      <c r="F110" s="116"/>
      <c r="G110" s="118"/>
      <c r="H110" s="65"/>
      <c r="I110" s="66"/>
      <c r="J110" s="95"/>
      <c r="M110" s="18"/>
      <c r="R110" s="39" t="str">
        <f>IFERROR(VLOOKUP(F110,$Y$3:$AB$20,2,FALSE),"")</f>
        <v/>
      </c>
      <c r="S110" s="39" t="str">
        <f>IFERROR(VLOOKUP(F110,$Y$3:$AB$20,3,FALSE),"")</f>
        <v/>
      </c>
      <c r="T110" s="39" t="str">
        <f>IFERROR(VLOOKUP(F110,$Y$3:$AB$20,4,FALSE),"")</f>
        <v/>
      </c>
      <c r="W110" s="39">
        <f>IF($H110=$X$5,IF($F110*2*W$47&gt;$AI$4,"",W$47),IF($F110*W$47&gt;$AI$4,"",W$47))</f>
        <v>50</v>
      </c>
      <c r="X110" s="39">
        <f>IF($H110=$X$5,IF($F110*2*X$47&gt;$AI$4,"",X$47),IF($F110*X$47&gt;$AI$4,"",X$47))</f>
        <v>55</v>
      </c>
      <c r="Y110" s="53">
        <f>IF($H110=$X$5,IF($F110*2*Y$47&gt;$AI$4,"",Y$47),IF($F110*Y$47&gt;$AI$4,"",Y$47))</f>
        <v>60</v>
      </c>
      <c r="Z110" s="39">
        <f>IF($H110=$X$5,IF($F110*2*Z$47&gt;$AI$4,"",Z$47),IF($F110*Z$47&gt;$AI$4,"",Z$47))</f>
        <v>65</v>
      </c>
      <c r="AA110" s="39">
        <f>IF($H110=$X$5,IF($F110*2*AA$47&gt;$AI$4,"",AA$47),IF($F110*AA$47&gt;$AI$4,"",AA$47))</f>
        <v>70</v>
      </c>
      <c r="AB110" s="39">
        <f>IF($H110=$X$5,IF($F110*2*AB$47&gt;$AI$4,"",AB$47),IF($F110*AB$47&gt;$AI$4,"",AB$47))</f>
        <v>75</v>
      </c>
      <c r="AC110" s="39">
        <f>IF($H110=$X$5,IF($F110*2*AC$47&gt;$AI$4,"",AC$47),IF($F110*AC$47&gt;$AI$4,"",AC$47))</f>
        <v>80</v>
      </c>
      <c r="AD110" s="39">
        <f>IF($H110=$X$5,IF($F110*2*AD$47&gt;$AI$4,"",AD$47),IF($F110*AD$47&gt;$AI$4,"",AD$47))</f>
        <v>85</v>
      </c>
      <c r="AE110" s="39">
        <f>IF($H110=$X$5,IF($F110*2*AE$47&gt;$AI$4,"",AE$47),IF($F110*AE$47&gt;$AI$4,"",AE$47))</f>
        <v>90</v>
      </c>
      <c r="AF110" s="39">
        <f>IF($H110=$X$5,IF($F110*2*AF$47&gt;$AI$4,"",AF$47),IF($F110*AF$47&gt;$AI$4,"",AF$47))</f>
        <v>95</v>
      </c>
      <c r="AG110" s="39">
        <f>IF($H110=$X$5,IF($F110*2*AG$47&gt;$AI$4,"",AG$47),IF($F110*AG$47&gt;$AI$4,"",AG$47))</f>
        <v>100</v>
      </c>
      <c r="AH110" s="39">
        <f>IF($H110=$X$5,IF($F110*2*AH$47&gt;$AI$4,"",AH$47),IF($F110*AH$47&gt;$AI$4,"",AH$47))</f>
        <v>105</v>
      </c>
      <c r="AI110" s="39">
        <f>IF($H110=$X$5,IF($F110*2*AI$47&gt;$AI$4,"",AI$47),IF($F110*AI$47&gt;$AI$4,"",AI$47))</f>
        <v>110</v>
      </c>
      <c r="AJ110" s="39">
        <f>IF($H110=$X$5,IF($F110*2*AJ$47&gt;$AI$4,"",AJ$47),IF($F110*AJ$47&gt;$AI$4,"",AJ$47))</f>
        <v>115</v>
      </c>
      <c r="AK110" s="39">
        <f>IF($H110=$X$5,IF($F110*2*AK$47&gt;$AI$4,"",AK$47),IF($F110*AK$47&gt;$AI$4,"",AK$47))</f>
        <v>120</v>
      </c>
      <c r="AL110" s="39">
        <f>IF($H110=$X$5,IF($F110*2*AL$47&gt;$AI$4,"",AL$47),IF($F110*AL$47&gt;$AI$4,"",AL$47))</f>
        <v>125</v>
      </c>
      <c r="AM110" s="39">
        <f>IF($H110=$X$5,IF($F110*2*AM$47&gt;$AI$4,"",AM$47),IF($F110*AM$47&gt;$AI$4,"",AM$47))</f>
        <v>130</v>
      </c>
      <c r="AN110" s="39">
        <f>IF($H110=$X$5,IF($F110*2*AN$47&gt;$AI$4,"",AN$47),IF($F110*AN$47&gt;$AI$4,"",AN$47))</f>
        <v>135</v>
      </c>
      <c r="AO110" s="39">
        <f>IF($H110=$X$5,IF($F110*2*AO$47&gt;$AI$4,"",AO$47),IF($F110*AO$47&gt;$AI$4,"",AO$47))</f>
        <v>140</v>
      </c>
      <c r="AP110" s="39">
        <f>IF($H110=$X$5,IF($F110*2*AP$47&gt;$AI$4,"",AP$47),IF($F110*AP$47&gt;$AI$4,"",AP$47))</f>
        <v>145</v>
      </c>
      <c r="AQ110" s="39">
        <f>IF($H110=$X$5,IF($F110*2*AQ$47&gt;$AI$4,"",AQ$47),IF($F110*AQ$47&gt;$AI$4,"",AQ$47))</f>
        <v>150</v>
      </c>
      <c r="AR110" s="39">
        <f>IF($H110=$X$5,IF($F110*2*AR$47&gt;$AI$4,"",AR$47),IF($F110*AR$47&gt;$AI$4,"",AR$47))</f>
        <v>155</v>
      </c>
      <c r="AS110" s="39">
        <f>IF($H110=$X$5,IF($F110*2*AS$47&gt;$AI$4,"",AS$47),IF($F110*AS$47&gt;$AI$4,"",AS$47))</f>
        <v>160</v>
      </c>
      <c r="AT110" s="39">
        <f>IF($H110=$X$5,IF($F110*2*AT$47&gt;$AI$4,"",AT$47),IF($F110*AT$47&gt;$AI$4,"",AT$47))</f>
        <v>165</v>
      </c>
      <c r="AU110" s="39">
        <f>IF($H110=$X$5,IF($F110*2*AU$47&gt;$AI$4,"",AU$47),IF($F110*AU$47&gt;$AI$4,"",AU$47))</f>
        <v>170</v>
      </c>
      <c r="AV110" s="39">
        <f>IF($H110=$X$5,IF($F110*2*AV$47&gt;$AI$4,"",AV$47),IF($F110*AV$47&gt;$AI$4,"",AV$47))</f>
        <v>175</v>
      </c>
      <c r="AW110" s="39">
        <f>IF($H110=$X$5,IF($F110*2*AW$47&gt;$AI$4,"",AW$47),IF($F110*AW$47&gt;$AI$4,"",AW$47))</f>
        <v>180</v>
      </c>
      <c r="AX110" s="39">
        <f>IF($H110=$X$5,IF($F110*2*AX$47&gt;$AI$4,"",AX$47),IF($F110*AX$47&gt;$AI$4,"",AX$47))</f>
        <v>185</v>
      </c>
      <c r="AY110" s="39">
        <f>IF($H110=$X$5,IF($F110*2*AY$47&gt;$AI$4,"",AY$47),IF($F110*AY$47&gt;$AI$4,"",AY$47))</f>
        <v>190</v>
      </c>
      <c r="AZ110" s="39">
        <f>IF($H110=$X$5,IF($F110*2*AZ$47&gt;$AI$4,"",AZ$47),IF($F110*AZ$47&gt;$AI$4,"",AZ$47))</f>
        <v>195</v>
      </c>
      <c r="BA110" s="39">
        <f>IF($H110=$X$5,IF($F110*2*BA$47&gt;$AI$4,"",BA$47),IF($F110*BA$47&gt;$AI$4,"",BA$47))</f>
        <v>200</v>
      </c>
      <c r="BB110" s="39">
        <f>IF($H110=$X$5,IF($F110*2*BB$47&gt;$AI$4,"",BB$47),IF($F110*BB$47&gt;$AI$4,"",BB$47))</f>
        <v>205</v>
      </c>
      <c r="BC110" s="39">
        <f>IF($H110=$X$5,IF($F110*2*BC$47&gt;$AI$4,"",BC$47),IF($F110*BC$47&gt;$AI$4,"",BC$47))</f>
        <v>210</v>
      </c>
      <c r="BD110" s="39">
        <f>IF($H110=$X$5,IF($F110*2*BD$47&gt;$AI$4,"",BD$47),IF($F110*BD$47&gt;$AI$4,"",BD$47))</f>
        <v>215</v>
      </c>
      <c r="BE110" s="39">
        <f>IF($H110=$X$5,IF($F110*2*BE$47&gt;$AI$4,"",BE$47),IF($F110*BE$47&gt;$AI$4,"",BE$47))</f>
        <v>220</v>
      </c>
      <c r="BF110" s="39">
        <f>IF($H110=$X$5,IF($F110*2*BF$47&gt;$AI$4,"",BF$47),IF($F110*BF$47&gt;$AI$4,"",BF$47))</f>
        <v>225</v>
      </c>
      <c r="BG110" s="39">
        <f>IF($H110=$X$5,IF($F110*2*BG$47&gt;$AI$4,"",BG$47),IF($F110*BG$47&gt;$AI$4,"",BG$47))</f>
        <v>230</v>
      </c>
      <c r="BH110" s="39">
        <f>IF($H110=$X$5,IF($F110*2*BH$47&gt;$AI$4,"",BH$47),IF($F110*BH$47&gt;$AI$4,"",BH$47))</f>
        <v>235</v>
      </c>
      <c r="BI110" s="39">
        <f>IF($H110=$X$5,IF($F110*2*BI$47&gt;$AI$4,"",BI$47),IF($F110*BI$47&gt;$AI$4,"",BI$47))</f>
        <v>240</v>
      </c>
      <c r="BJ110" s="39">
        <f>IF($H110=$X$5,IF($F110*2*BJ$47&gt;$AI$4,"",BJ$47),IF($F110*BJ$47&gt;$AI$4,"",BJ$47))</f>
        <v>245</v>
      </c>
      <c r="BK110" s="39">
        <f>IF($H110=$X$5,IF($F110*2*BK$47&gt;$AI$4,"",BK$47),IF($F110*BK$47&gt;$AI$4,"",BK$47))</f>
        <v>250</v>
      </c>
      <c r="BL110" s="39">
        <f>IF($H110=$X$5,IF($F110*2*BL$47&gt;$AI$4,"",BL$47),IF($F110*BL$47&gt;$AI$4,"",BL$47))</f>
        <v>255</v>
      </c>
      <c r="BM110" s="39">
        <f>IF($H110=$X$5,IF($F110*2*BM$47&gt;$AI$4,"",BM$47),IF($F110*BM$47&gt;$AI$4,"",BM$47))</f>
        <v>260</v>
      </c>
      <c r="BN110" s="39">
        <f>IF($H110=$X$5,IF($F110*2*BN$47&gt;$AI$4,"",BN$47),IF($F110*BN$47&gt;$AI$4,"",BN$47))</f>
        <v>265</v>
      </c>
      <c r="BO110" s="39">
        <f>IF($H110=$X$5,IF($F110*2*BO$47&gt;$AI$4,"",BO$47),IF($F110*BO$47&gt;$AI$4,"",BO$47))</f>
        <v>270</v>
      </c>
      <c r="BP110" s="39">
        <f>IF($H110=$X$5,IF($F110*2*BP$47&gt;$AI$4,"",BP$47),IF($F110*BP$47&gt;$AI$4,"",BP$47))</f>
        <v>275</v>
      </c>
      <c r="BQ110" s="39">
        <f>IF($H110=$X$5,IF($F110*2*BQ$47&gt;$AI$4,"",BQ$47),IF($F110*BQ$47&gt;$AI$4,"",BQ$47))</f>
        <v>280</v>
      </c>
      <c r="BR110" s="39">
        <f>IF($H110=$X$5,IF($F110*2*BR$47&gt;$AI$4,"",BR$47),IF($F110*BR$47&gt;$AI$4,"",BR$47))</f>
        <v>285</v>
      </c>
      <c r="BS110" s="39">
        <f>IF($H110=$X$5,IF($F110*2*BS$47&gt;$AI$4,"",BS$47),IF($F110*BS$47&gt;$AI$4,"",BS$47))</f>
        <v>290</v>
      </c>
      <c r="BT110" s="39">
        <f>IF($H110=$X$5,IF($F110*2*BT$47&gt;$AI$4,"",BT$47),IF($F110*BT$47&gt;$AI$4,"",BT$47))</f>
        <v>295</v>
      </c>
      <c r="BU110" s="39">
        <f>IF($H110=$X$5,IF($F110*2*BU$47&gt;$AI$4,"",BU$47),IF($F110*BU$47&gt;$AI$4,"",BU$47))</f>
        <v>300</v>
      </c>
      <c r="BV110" s="39">
        <f>IF($H110=$X$5,IF($F110*2*BV$47&gt;$AI$4,"",BV$47),IF($F110*BV$47&gt;$AI$4,"",BV$47))</f>
        <v>305</v>
      </c>
      <c r="BW110" s="39">
        <f>IF($H110=$X$5,IF($F110*2*BW$47&gt;$AI$4,"",BW$47),IF($F110*BW$47&gt;$AI$4,"",BW$47))</f>
        <v>310</v>
      </c>
      <c r="BX110" s="39">
        <f>IF($H110=$X$5,IF($F110*2*BX$47&gt;$AI$4,"",BX$47),IF($F110*BX$47&gt;$AI$4,"",BX$47))</f>
        <v>315</v>
      </c>
      <c r="BY110" s="39">
        <f>IF($H110=$X$5,IF($F110*2*BY$47&gt;$AI$4,"",BY$47),IF($F110*BY$47&gt;$AI$4,"",BY$47))</f>
        <v>320</v>
      </c>
      <c r="BZ110" s="39">
        <f>IF($H110=$X$5,IF($F110*2*BZ$47&gt;$AI$4,"",BZ$47),IF($F110*BZ$47&gt;$AI$4,"",BZ$47))</f>
        <v>325</v>
      </c>
      <c r="CA110" s="39">
        <f>IF($H110=$X$5,IF($F110*2*CA$47&gt;$AI$4,"",CA$47),IF($F110*CA$47&gt;$AI$4,"",CA$47))</f>
        <v>330</v>
      </c>
      <c r="CB110" s="39">
        <f>IF($H110=$X$5,IF($F110*2*CB$47&gt;$AI$4,"",CB$47),IF($F110*CB$47&gt;$AI$4,"",CB$47))</f>
        <v>335</v>
      </c>
      <c r="CC110" s="39">
        <f>IF($H110=$X$5,IF($F110*2*CC$47&gt;$AI$4,"",CC$47),IF($F110*CC$47&gt;$AI$4,"",CC$47))</f>
        <v>340</v>
      </c>
      <c r="CD110" s="39">
        <f>IF($H110=$X$5,IF($F110*2*CD$47&gt;$AI$4,"",CD$47),IF($F110*CD$47&gt;$AI$4,"",CD$47))</f>
        <v>345</v>
      </c>
      <c r="CE110" s="39">
        <f>IF($H110=$X$5,IF($F110*2*CE$47&gt;$AI$4,"",CE$47),IF($F110*CE$47&gt;$AI$4,"",CE$47))</f>
        <v>350</v>
      </c>
      <c r="CF110" s="39">
        <f>IF($H110=$X$5,IF($F110*2*CF$47&gt;$AI$4,"",CF$47),IF($F110*CF$47&gt;$AI$4,"",CF$47))</f>
        <v>355</v>
      </c>
      <c r="CG110" s="39">
        <f>IF($H110=$X$5,IF($F110*2*CG$47&gt;$AI$4,"",CG$47),IF($F110*CG$47&gt;$AI$4,"",CG$47))</f>
        <v>360</v>
      </c>
      <c r="CH110" s="39">
        <f>IF($H110=$X$5,IF($F110*2*CH$47&gt;$AI$4,"",CH$47),IF($F110*CH$47&gt;$AI$4,"",CH$47))</f>
        <v>365</v>
      </c>
      <c r="CI110" s="39">
        <f>IF($H110=$X$5,IF($F110*2*CI$47&gt;$AI$4,"",CI$47),IF($F110*CI$47&gt;$AI$4,"",CI$47))</f>
        <v>370</v>
      </c>
      <c r="CJ110" s="39">
        <f>IF($H110=$X$5,IF($F110*2*CJ$47&gt;$AI$4,"",CJ$47),IF($F110*CJ$47&gt;$AI$4,"",CJ$47))</f>
        <v>375</v>
      </c>
      <c r="CK110" s="39">
        <f>IF($H110=$X$5,IF($F110*2*CK$47&gt;$AI$4,"",CK$47),IF($F110*CK$47&gt;$AI$4,"",CK$47))</f>
        <v>380</v>
      </c>
      <c r="CL110" s="39">
        <f>IF($H110=$X$5,IF($F110*2*CL$47&gt;$AI$4,"",CL$47),IF($F110*CL$47&gt;$AI$4,"",CL$47))</f>
        <v>385</v>
      </c>
      <c r="CM110" s="39">
        <f>IF($H110=$X$5,IF($F110*2*CM$47&gt;$AI$4,"",CM$47),IF($F110*CM$47&gt;$AI$4,"",CM$47))</f>
        <v>390</v>
      </c>
      <c r="CN110" s="39">
        <f>IF($H110=$X$5,IF($F110*2*CN$47&gt;$AI$4,"",CN$47),IF($F110*CN$47&gt;$AI$4,"",CN$47))</f>
        <v>395</v>
      </c>
      <c r="CO110" s="39">
        <f>IF($H110=$X$5,IF($F110*2*CO$47&gt;$AI$4,"",CO$47),IF($F110*CO$47&gt;$AI$4,"",CO$47))</f>
        <v>400</v>
      </c>
      <c r="CT110" s="131" t="str">
        <f>IF($C110=$W$3,$AC$3,IF($C110=$W$4,$AD$3,IF($C110=$W$5,$AE$3,"")))</f>
        <v/>
      </c>
      <c r="CU110" s="131" t="str">
        <f>IF($C110=$W$3,$AC$4,IF($C110=$W$4,$AD$4,IF($C110=$W$5,$AE$4,"")))</f>
        <v/>
      </c>
      <c r="CV110" s="131" t="str">
        <f>IF($C110=$W$3,$AC$5,IF($C110=$W$4,$AD$5,IF($C110=$W$5,$AE$5,"")))</f>
        <v/>
      </c>
      <c r="CW110" s="131" t="str">
        <f>IF($C110=$W$3,$AC$6,IF($C110=$W$4,$AD$6,IF($C110=$W$5,$AE$6,"")))</f>
        <v/>
      </c>
      <c r="CX110" s="131" t="str">
        <f>IF($C110=$W$3,$AC$7,IF($C110=$W$4,$AD$7,IF($C110=$W$5,$AE$7,"")))</f>
        <v/>
      </c>
      <c r="CY110" s="131" t="str">
        <f>IF($C110=$W$3,$AC$8,IF($C110=$W$4,$AD$8,IF($C110=$W$5,$AE$8,"")))</f>
        <v/>
      </c>
      <c r="CZ110" s="131" t="str">
        <f>IF($C110=$W$3,$AC$9,IF($C110=$W$4,$AD$9,IF($C110=$W$5,$AE$9,"")))</f>
        <v/>
      </c>
      <c r="DA110" s="131" t="str">
        <f>IF($C110=$W$3,$AC$10,IF($C110=$W$4,$AD$10,IF($C110=$W$5,$AE$10,"")))</f>
        <v/>
      </c>
      <c r="DB110" s="131" t="str">
        <f>IF($C110=$W$3,$AC$11,IF($C110=$W$4,$AD$11,IF($C110=$W$5,$AE$11,"")))</f>
        <v/>
      </c>
      <c r="DC110" s="131" t="str">
        <f>IF($C110=$W$3,$AC$12,IF($C110=$W$4,$AD$12,IF($C110=$W$5,$AE$12,"")))</f>
        <v/>
      </c>
      <c r="DD110" s="131" t="str">
        <f>IF($C110=$W$3,$AC$13,IF($C110=$W$4,$AD$13,IF($C110=$W$5,$AE$13,"")))</f>
        <v/>
      </c>
      <c r="DE110" s="131" t="str">
        <f>IF($C110=$W$3,$AC$14,IF($C110=$W$4,$AD$14,IF($C110=$W$5,$AE$14,"")))</f>
        <v/>
      </c>
      <c r="DF110" s="131" t="str">
        <f>IF($C110=$W$3,$AC$15,IF($C110=$W$4,$AD$15,IF($C110=$W$5,$AE$15,"")))</f>
        <v/>
      </c>
      <c r="DG110" s="131" t="str">
        <f>IF($C110=$W$3,$AC$16,IF($C110=$W$4,$AD$16,IF($C110=$W$5,$AE$16,"")))</f>
        <v/>
      </c>
      <c r="DH110" s="131" t="str">
        <f>IF($C110=$W$3,$AC$17,IF($C110=$W$4,$AD$17,IF($C110=$W$5,$AE$17,"")))</f>
        <v/>
      </c>
      <c r="DI110" s="131" t="str">
        <f>IF($C110=$W$3,$AC$18,IF($C110=$W$4,$AD$18,IF($C110=$W$5,$AE$18,"")))</f>
        <v/>
      </c>
      <c r="DJ110" s="131" t="str">
        <f>IF($C110=$W$3,$AC$19,IF($C110=$W$4,$AD$19,IF($C110=$W$5,$AE$19,"")))</f>
        <v/>
      </c>
      <c r="DK110" s="131" t="str">
        <f>IF($C110=$W$3,$AC$20,IF($C110=$W$4,$AD$20,IF($C110=$W$5,$AE$20,"")))</f>
        <v/>
      </c>
    </row>
    <row r="111" spans="1:115" s="43" customFormat="1" ht="20.100000000000001" customHeight="1" x14ac:dyDescent="0.25">
      <c r="A111" s="31" t="s">
        <v>36</v>
      </c>
      <c r="B111" s="30"/>
      <c r="C111" s="87"/>
      <c r="D111" s="132"/>
      <c r="E111" s="116"/>
      <c r="F111" s="116"/>
      <c r="G111" s="118"/>
      <c r="H111" s="65"/>
      <c r="I111" s="66"/>
      <c r="J111" s="95"/>
      <c r="M111" s="18"/>
      <c r="R111" s="39" t="str">
        <f>IFERROR(VLOOKUP(F111,$Y$3:$AB$20,2,FALSE),"")</f>
        <v/>
      </c>
      <c r="S111" s="39" t="str">
        <f>IFERROR(VLOOKUP(F111,$Y$3:$AB$20,3,FALSE),"")</f>
        <v/>
      </c>
      <c r="T111" s="39" t="str">
        <f>IFERROR(VLOOKUP(F111,$Y$3:$AB$20,4,FALSE),"")</f>
        <v/>
      </c>
      <c r="W111" s="39">
        <f>IF($H111=$X$5,IF($F111*2*W$47&gt;$AI$4,"",W$47),IF($F111*W$47&gt;$AI$4,"",W$47))</f>
        <v>50</v>
      </c>
      <c r="X111" s="39">
        <f>IF($H111=$X$5,IF($F111*2*X$47&gt;$AI$4,"",X$47),IF($F111*X$47&gt;$AI$4,"",X$47))</f>
        <v>55</v>
      </c>
      <c r="Y111" s="53">
        <f>IF($H111=$X$5,IF($F111*2*Y$47&gt;$AI$4,"",Y$47),IF($F111*Y$47&gt;$AI$4,"",Y$47))</f>
        <v>60</v>
      </c>
      <c r="Z111" s="39">
        <f>IF($H111=$X$5,IF($F111*2*Z$47&gt;$AI$4,"",Z$47),IF($F111*Z$47&gt;$AI$4,"",Z$47))</f>
        <v>65</v>
      </c>
      <c r="AA111" s="39">
        <f>IF($H111=$X$5,IF($F111*2*AA$47&gt;$AI$4,"",AA$47),IF($F111*AA$47&gt;$AI$4,"",AA$47))</f>
        <v>70</v>
      </c>
      <c r="AB111" s="39">
        <f>IF($H111=$X$5,IF($F111*2*AB$47&gt;$AI$4,"",AB$47),IF($F111*AB$47&gt;$AI$4,"",AB$47))</f>
        <v>75</v>
      </c>
      <c r="AC111" s="39">
        <f>IF($H111=$X$5,IF($F111*2*AC$47&gt;$AI$4,"",AC$47),IF($F111*AC$47&gt;$AI$4,"",AC$47))</f>
        <v>80</v>
      </c>
      <c r="AD111" s="39">
        <f>IF($H111=$X$5,IF($F111*2*AD$47&gt;$AI$4,"",AD$47),IF($F111*AD$47&gt;$AI$4,"",AD$47))</f>
        <v>85</v>
      </c>
      <c r="AE111" s="39">
        <f>IF($H111=$X$5,IF($F111*2*AE$47&gt;$AI$4,"",AE$47),IF($F111*AE$47&gt;$AI$4,"",AE$47))</f>
        <v>90</v>
      </c>
      <c r="AF111" s="39">
        <f>IF($H111=$X$5,IF($F111*2*AF$47&gt;$AI$4,"",AF$47),IF($F111*AF$47&gt;$AI$4,"",AF$47))</f>
        <v>95</v>
      </c>
      <c r="AG111" s="39">
        <f>IF($H111=$X$5,IF($F111*2*AG$47&gt;$AI$4,"",AG$47),IF($F111*AG$47&gt;$AI$4,"",AG$47))</f>
        <v>100</v>
      </c>
      <c r="AH111" s="39">
        <f>IF($H111=$X$5,IF($F111*2*AH$47&gt;$AI$4,"",AH$47),IF($F111*AH$47&gt;$AI$4,"",AH$47))</f>
        <v>105</v>
      </c>
      <c r="AI111" s="39">
        <f>IF($H111=$X$5,IF($F111*2*AI$47&gt;$AI$4,"",AI$47),IF($F111*AI$47&gt;$AI$4,"",AI$47))</f>
        <v>110</v>
      </c>
      <c r="AJ111" s="39">
        <f>IF($H111=$X$5,IF($F111*2*AJ$47&gt;$AI$4,"",AJ$47),IF($F111*AJ$47&gt;$AI$4,"",AJ$47))</f>
        <v>115</v>
      </c>
      <c r="AK111" s="39">
        <f>IF($H111=$X$5,IF($F111*2*AK$47&gt;$AI$4,"",AK$47),IF($F111*AK$47&gt;$AI$4,"",AK$47))</f>
        <v>120</v>
      </c>
      <c r="AL111" s="39">
        <f>IF($H111=$X$5,IF($F111*2*AL$47&gt;$AI$4,"",AL$47),IF($F111*AL$47&gt;$AI$4,"",AL$47))</f>
        <v>125</v>
      </c>
      <c r="AM111" s="39">
        <f>IF($H111=$X$5,IF($F111*2*AM$47&gt;$AI$4,"",AM$47),IF($F111*AM$47&gt;$AI$4,"",AM$47))</f>
        <v>130</v>
      </c>
      <c r="AN111" s="39">
        <f>IF($H111=$X$5,IF($F111*2*AN$47&gt;$AI$4,"",AN$47),IF($F111*AN$47&gt;$AI$4,"",AN$47))</f>
        <v>135</v>
      </c>
      <c r="AO111" s="39">
        <f>IF($H111=$X$5,IF($F111*2*AO$47&gt;$AI$4,"",AO$47),IF($F111*AO$47&gt;$AI$4,"",AO$47))</f>
        <v>140</v>
      </c>
      <c r="AP111" s="39">
        <f>IF($H111=$X$5,IF($F111*2*AP$47&gt;$AI$4,"",AP$47),IF($F111*AP$47&gt;$AI$4,"",AP$47))</f>
        <v>145</v>
      </c>
      <c r="AQ111" s="39">
        <f>IF($H111=$X$5,IF($F111*2*AQ$47&gt;$AI$4,"",AQ$47),IF($F111*AQ$47&gt;$AI$4,"",AQ$47))</f>
        <v>150</v>
      </c>
      <c r="AR111" s="39">
        <f>IF($H111=$X$5,IF($F111*2*AR$47&gt;$AI$4,"",AR$47),IF($F111*AR$47&gt;$AI$4,"",AR$47))</f>
        <v>155</v>
      </c>
      <c r="AS111" s="39">
        <f>IF($H111=$X$5,IF($F111*2*AS$47&gt;$AI$4,"",AS$47),IF($F111*AS$47&gt;$AI$4,"",AS$47))</f>
        <v>160</v>
      </c>
      <c r="AT111" s="39">
        <f>IF($H111=$X$5,IF($F111*2*AT$47&gt;$AI$4,"",AT$47),IF($F111*AT$47&gt;$AI$4,"",AT$47))</f>
        <v>165</v>
      </c>
      <c r="AU111" s="39">
        <f>IF($H111=$X$5,IF($F111*2*AU$47&gt;$AI$4,"",AU$47),IF($F111*AU$47&gt;$AI$4,"",AU$47))</f>
        <v>170</v>
      </c>
      <c r="AV111" s="39">
        <f>IF($H111=$X$5,IF($F111*2*AV$47&gt;$AI$4,"",AV$47),IF($F111*AV$47&gt;$AI$4,"",AV$47))</f>
        <v>175</v>
      </c>
      <c r="AW111" s="39">
        <f>IF($H111=$X$5,IF($F111*2*AW$47&gt;$AI$4,"",AW$47),IF($F111*AW$47&gt;$AI$4,"",AW$47))</f>
        <v>180</v>
      </c>
      <c r="AX111" s="39">
        <f>IF($H111=$X$5,IF($F111*2*AX$47&gt;$AI$4,"",AX$47),IF($F111*AX$47&gt;$AI$4,"",AX$47))</f>
        <v>185</v>
      </c>
      <c r="AY111" s="39">
        <f>IF($H111=$X$5,IF($F111*2*AY$47&gt;$AI$4,"",AY$47),IF($F111*AY$47&gt;$AI$4,"",AY$47))</f>
        <v>190</v>
      </c>
      <c r="AZ111" s="39">
        <f>IF($H111=$X$5,IF($F111*2*AZ$47&gt;$AI$4,"",AZ$47),IF($F111*AZ$47&gt;$AI$4,"",AZ$47))</f>
        <v>195</v>
      </c>
      <c r="BA111" s="39">
        <f>IF($H111=$X$5,IF($F111*2*BA$47&gt;$AI$4,"",BA$47),IF($F111*BA$47&gt;$AI$4,"",BA$47))</f>
        <v>200</v>
      </c>
      <c r="BB111" s="39">
        <f>IF($H111=$X$5,IF($F111*2*BB$47&gt;$AI$4,"",BB$47),IF($F111*BB$47&gt;$AI$4,"",BB$47))</f>
        <v>205</v>
      </c>
      <c r="BC111" s="39">
        <f>IF($H111=$X$5,IF($F111*2*BC$47&gt;$AI$4,"",BC$47),IF($F111*BC$47&gt;$AI$4,"",BC$47))</f>
        <v>210</v>
      </c>
      <c r="BD111" s="39">
        <f>IF($H111=$X$5,IF($F111*2*BD$47&gt;$AI$4,"",BD$47),IF($F111*BD$47&gt;$AI$4,"",BD$47))</f>
        <v>215</v>
      </c>
      <c r="BE111" s="39">
        <f>IF($H111=$X$5,IF($F111*2*BE$47&gt;$AI$4,"",BE$47),IF($F111*BE$47&gt;$AI$4,"",BE$47))</f>
        <v>220</v>
      </c>
      <c r="BF111" s="39">
        <f>IF($H111=$X$5,IF($F111*2*BF$47&gt;$AI$4,"",BF$47),IF($F111*BF$47&gt;$AI$4,"",BF$47))</f>
        <v>225</v>
      </c>
      <c r="BG111" s="39">
        <f>IF($H111=$X$5,IF($F111*2*BG$47&gt;$AI$4,"",BG$47),IF($F111*BG$47&gt;$AI$4,"",BG$47))</f>
        <v>230</v>
      </c>
      <c r="BH111" s="39">
        <f>IF($H111=$X$5,IF($F111*2*BH$47&gt;$AI$4,"",BH$47),IF($F111*BH$47&gt;$AI$4,"",BH$47))</f>
        <v>235</v>
      </c>
      <c r="BI111" s="39">
        <f>IF($H111=$X$5,IF($F111*2*BI$47&gt;$AI$4,"",BI$47),IF($F111*BI$47&gt;$AI$4,"",BI$47))</f>
        <v>240</v>
      </c>
      <c r="BJ111" s="39">
        <f>IF($H111=$X$5,IF($F111*2*BJ$47&gt;$AI$4,"",BJ$47),IF($F111*BJ$47&gt;$AI$4,"",BJ$47))</f>
        <v>245</v>
      </c>
      <c r="BK111" s="39">
        <f>IF($H111=$X$5,IF($F111*2*BK$47&gt;$AI$4,"",BK$47),IF($F111*BK$47&gt;$AI$4,"",BK$47))</f>
        <v>250</v>
      </c>
      <c r="BL111" s="39">
        <f>IF($H111=$X$5,IF($F111*2*BL$47&gt;$AI$4,"",BL$47),IF($F111*BL$47&gt;$AI$4,"",BL$47))</f>
        <v>255</v>
      </c>
      <c r="BM111" s="39">
        <f>IF($H111=$X$5,IF($F111*2*BM$47&gt;$AI$4,"",BM$47),IF($F111*BM$47&gt;$AI$4,"",BM$47))</f>
        <v>260</v>
      </c>
      <c r="BN111" s="39">
        <f>IF($H111=$X$5,IF($F111*2*BN$47&gt;$AI$4,"",BN$47),IF($F111*BN$47&gt;$AI$4,"",BN$47))</f>
        <v>265</v>
      </c>
      <c r="BO111" s="39">
        <f>IF($H111=$X$5,IF($F111*2*BO$47&gt;$AI$4,"",BO$47),IF($F111*BO$47&gt;$AI$4,"",BO$47))</f>
        <v>270</v>
      </c>
      <c r="BP111" s="39">
        <f>IF($H111=$X$5,IF($F111*2*BP$47&gt;$AI$4,"",BP$47),IF($F111*BP$47&gt;$AI$4,"",BP$47))</f>
        <v>275</v>
      </c>
      <c r="BQ111" s="39">
        <f>IF($H111=$X$5,IF($F111*2*BQ$47&gt;$AI$4,"",BQ$47),IF($F111*BQ$47&gt;$AI$4,"",BQ$47))</f>
        <v>280</v>
      </c>
      <c r="BR111" s="39">
        <f>IF($H111=$X$5,IF($F111*2*BR$47&gt;$AI$4,"",BR$47),IF($F111*BR$47&gt;$AI$4,"",BR$47))</f>
        <v>285</v>
      </c>
      <c r="BS111" s="39">
        <f>IF($H111=$X$5,IF($F111*2*BS$47&gt;$AI$4,"",BS$47),IF($F111*BS$47&gt;$AI$4,"",BS$47))</f>
        <v>290</v>
      </c>
      <c r="BT111" s="39">
        <f>IF($H111=$X$5,IF($F111*2*BT$47&gt;$AI$4,"",BT$47),IF($F111*BT$47&gt;$AI$4,"",BT$47))</f>
        <v>295</v>
      </c>
      <c r="BU111" s="39">
        <f>IF($H111=$X$5,IF($F111*2*BU$47&gt;$AI$4,"",BU$47),IF($F111*BU$47&gt;$AI$4,"",BU$47))</f>
        <v>300</v>
      </c>
      <c r="BV111" s="39">
        <f>IF($H111=$X$5,IF($F111*2*BV$47&gt;$AI$4,"",BV$47),IF($F111*BV$47&gt;$AI$4,"",BV$47))</f>
        <v>305</v>
      </c>
      <c r="BW111" s="39">
        <f>IF($H111=$X$5,IF($F111*2*BW$47&gt;$AI$4,"",BW$47),IF($F111*BW$47&gt;$AI$4,"",BW$47))</f>
        <v>310</v>
      </c>
      <c r="BX111" s="39">
        <f>IF($H111=$X$5,IF($F111*2*BX$47&gt;$AI$4,"",BX$47),IF($F111*BX$47&gt;$AI$4,"",BX$47))</f>
        <v>315</v>
      </c>
      <c r="BY111" s="39">
        <f>IF($H111=$X$5,IF($F111*2*BY$47&gt;$AI$4,"",BY$47),IF($F111*BY$47&gt;$AI$4,"",BY$47))</f>
        <v>320</v>
      </c>
      <c r="BZ111" s="39">
        <f>IF($H111=$X$5,IF($F111*2*BZ$47&gt;$AI$4,"",BZ$47),IF($F111*BZ$47&gt;$AI$4,"",BZ$47))</f>
        <v>325</v>
      </c>
      <c r="CA111" s="39">
        <f>IF($H111=$X$5,IF($F111*2*CA$47&gt;$AI$4,"",CA$47),IF($F111*CA$47&gt;$AI$4,"",CA$47))</f>
        <v>330</v>
      </c>
      <c r="CB111" s="39">
        <f>IF($H111=$X$5,IF($F111*2*CB$47&gt;$AI$4,"",CB$47),IF($F111*CB$47&gt;$AI$4,"",CB$47))</f>
        <v>335</v>
      </c>
      <c r="CC111" s="39">
        <f>IF($H111=$X$5,IF($F111*2*CC$47&gt;$AI$4,"",CC$47),IF($F111*CC$47&gt;$AI$4,"",CC$47))</f>
        <v>340</v>
      </c>
      <c r="CD111" s="39">
        <f>IF($H111=$X$5,IF($F111*2*CD$47&gt;$AI$4,"",CD$47),IF($F111*CD$47&gt;$AI$4,"",CD$47))</f>
        <v>345</v>
      </c>
      <c r="CE111" s="39">
        <f>IF($H111=$X$5,IF($F111*2*CE$47&gt;$AI$4,"",CE$47),IF($F111*CE$47&gt;$AI$4,"",CE$47))</f>
        <v>350</v>
      </c>
      <c r="CF111" s="39">
        <f>IF($H111=$X$5,IF($F111*2*CF$47&gt;$AI$4,"",CF$47),IF($F111*CF$47&gt;$AI$4,"",CF$47))</f>
        <v>355</v>
      </c>
      <c r="CG111" s="39">
        <f>IF($H111=$X$5,IF($F111*2*CG$47&gt;$AI$4,"",CG$47),IF($F111*CG$47&gt;$AI$4,"",CG$47))</f>
        <v>360</v>
      </c>
      <c r="CH111" s="39">
        <f>IF($H111=$X$5,IF($F111*2*CH$47&gt;$AI$4,"",CH$47),IF($F111*CH$47&gt;$AI$4,"",CH$47))</f>
        <v>365</v>
      </c>
      <c r="CI111" s="39">
        <f>IF($H111=$X$5,IF($F111*2*CI$47&gt;$AI$4,"",CI$47),IF($F111*CI$47&gt;$AI$4,"",CI$47))</f>
        <v>370</v>
      </c>
      <c r="CJ111" s="39">
        <f>IF($H111=$X$5,IF($F111*2*CJ$47&gt;$AI$4,"",CJ$47),IF($F111*CJ$47&gt;$AI$4,"",CJ$47))</f>
        <v>375</v>
      </c>
      <c r="CK111" s="39">
        <f>IF($H111=$X$5,IF($F111*2*CK$47&gt;$AI$4,"",CK$47),IF($F111*CK$47&gt;$AI$4,"",CK$47))</f>
        <v>380</v>
      </c>
      <c r="CL111" s="39">
        <f>IF($H111=$X$5,IF($F111*2*CL$47&gt;$AI$4,"",CL$47),IF($F111*CL$47&gt;$AI$4,"",CL$47))</f>
        <v>385</v>
      </c>
      <c r="CM111" s="39">
        <f>IF($H111=$X$5,IF($F111*2*CM$47&gt;$AI$4,"",CM$47),IF($F111*CM$47&gt;$AI$4,"",CM$47))</f>
        <v>390</v>
      </c>
      <c r="CN111" s="39">
        <f>IF($H111=$X$5,IF($F111*2*CN$47&gt;$AI$4,"",CN$47),IF($F111*CN$47&gt;$AI$4,"",CN$47))</f>
        <v>395</v>
      </c>
      <c r="CO111" s="39">
        <f>IF($H111=$X$5,IF($F111*2*CO$47&gt;$AI$4,"",CO$47),IF($F111*CO$47&gt;$AI$4,"",CO$47))</f>
        <v>400</v>
      </c>
      <c r="CT111" s="131" t="str">
        <f>IF($C111=$W$3,$AC$3,IF($C111=$W$4,$AD$3,IF($C111=$W$5,$AE$3,"")))</f>
        <v/>
      </c>
      <c r="CU111" s="131" t="str">
        <f>IF($C111=$W$3,$AC$4,IF($C111=$W$4,$AD$4,IF($C111=$W$5,$AE$4,"")))</f>
        <v/>
      </c>
      <c r="CV111" s="131" t="str">
        <f>IF($C111=$W$3,$AC$5,IF($C111=$W$4,$AD$5,IF($C111=$W$5,$AE$5,"")))</f>
        <v/>
      </c>
      <c r="CW111" s="131" t="str">
        <f>IF($C111=$W$3,$AC$6,IF($C111=$W$4,$AD$6,IF($C111=$W$5,$AE$6,"")))</f>
        <v/>
      </c>
      <c r="CX111" s="131" t="str">
        <f>IF($C111=$W$3,$AC$7,IF($C111=$W$4,$AD$7,IF($C111=$W$5,$AE$7,"")))</f>
        <v/>
      </c>
      <c r="CY111" s="131" t="str">
        <f>IF($C111=$W$3,$AC$8,IF($C111=$W$4,$AD$8,IF($C111=$W$5,$AE$8,"")))</f>
        <v/>
      </c>
      <c r="CZ111" s="131" t="str">
        <f>IF($C111=$W$3,$AC$9,IF($C111=$W$4,$AD$9,IF($C111=$W$5,$AE$9,"")))</f>
        <v/>
      </c>
      <c r="DA111" s="131" t="str">
        <f>IF($C111=$W$3,$AC$10,IF($C111=$W$4,$AD$10,IF($C111=$W$5,$AE$10,"")))</f>
        <v/>
      </c>
      <c r="DB111" s="131" t="str">
        <f>IF($C111=$W$3,$AC$11,IF($C111=$W$4,$AD$11,IF($C111=$W$5,$AE$11,"")))</f>
        <v/>
      </c>
      <c r="DC111" s="131" t="str">
        <f>IF($C111=$W$3,$AC$12,IF($C111=$W$4,$AD$12,IF($C111=$W$5,$AE$12,"")))</f>
        <v/>
      </c>
      <c r="DD111" s="131" t="str">
        <f>IF($C111=$W$3,$AC$13,IF($C111=$W$4,$AD$13,IF($C111=$W$5,$AE$13,"")))</f>
        <v/>
      </c>
      <c r="DE111" s="131" t="str">
        <f>IF($C111=$W$3,$AC$14,IF($C111=$W$4,$AD$14,IF($C111=$W$5,$AE$14,"")))</f>
        <v/>
      </c>
      <c r="DF111" s="131" t="str">
        <f>IF($C111=$W$3,$AC$15,IF($C111=$W$4,$AD$15,IF($C111=$W$5,$AE$15,"")))</f>
        <v/>
      </c>
      <c r="DG111" s="131" t="str">
        <f>IF($C111=$W$3,$AC$16,IF($C111=$W$4,$AD$16,IF($C111=$W$5,$AE$16,"")))</f>
        <v/>
      </c>
      <c r="DH111" s="131" t="str">
        <f>IF($C111=$W$3,$AC$17,IF($C111=$W$4,$AD$17,IF($C111=$W$5,$AE$17,"")))</f>
        <v/>
      </c>
      <c r="DI111" s="131" t="str">
        <f>IF($C111=$W$3,$AC$18,IF($C111=$W$4,$AD$18,IF($C111=$W$5,$AE$18,"")))</f>
        <v/>
      </c>
      <c r="DJ111" s="131" t="str">
        <f>IF($C111=$W$3,$AC$19,IF($C111=$W$4,$AD$19,IF($C111=$W$5,$AE$19,"")))</f>
        <v/>
      </c>
      <c r="DK111" s="131" t="str">
        <f>IF($C111=$W$3,$AC$20,IF($C111=$W$4,$AD$20,IF($C111=$W$5,$AE$20,"")))</f>
        <v/>
      </c>
    </row>
    <row r="112" spans="1:115" s="43" customFormat="1" ht="20.100000000000001" customHeight="1" x14ac:dyDescent="0.25">
      <c r="A112" s="31" t="s">
        <v>37</v>
      </c>
      <c r="B112" s="30"/>
      <c r="C112" s="87"/>
      <c r="D112" s="132"/>
      <c r="E112" s="116"/>
      <c r="F112" s="116"/>
      <c r="G112" s="118"/>
      <c r="H112" s="65"/>
      <c r="I112" s="66"/>
      <c r="J112" s="95"/>
      <c r="M112" s="18"/>
      <c r="R112" s="39" t="str">
        <f>IFERROR(VLOOKUP(F112,$Y$3:$AB$20,2,FALSE),"")</f>
        <v/>
      </c>
      <c r="S112" s="39" t="str">
        <f>IFERROR(VLOOKUP(F112,$Y$3:$AB$20,3,FALSE),"")</f>
        <v/>
      </c>
      <c r="T112" s="39" t="str">
        <f>IFERROR(VLOOKUP(F112,$Y$3:$AB$20,4,FALSE),"")</f>
        <v/>
      </c>
      <c r="W112" s="39">
        <f>IF($H112=$X$5,IF($F112*2*W$47&gt;$AI$4,"",W$47),IF($F112*W$47&gt;$AI$4,"",W$47))</f>
        <v>50</v>
      </c>
      <c r="X112" s="39">
        <f>IF($H112=$X$5,IF($F112*2*X$47&gt;$AI$4,"",X$47),IF($F112*X$47&gt;$AI$4,"",X$47))</f>
        <v>55</v>
      </c>
      <c r="Y112" s="53">
        <f>IF($H112=$X$5,IF($F112*2*Y$47&gt;$AI$4,"",Y$47),IF($F112*Y$47&gt;$AI$4,"",Y$47))</f>
        <v>60</v>
      </c>
      <c r="Z112" s="39">
        <f>IF($H112=$X$5,IF($F112*2*Z$47&gt;$AI$4,"",Z$47),IF($F112*Z$47&gt;$AI$4,"",Z$47))</f>
        <v>65</v>
      </c>
      <c r="AA112" s="39">
        <f>IF($H112=$X$5,IF($F112*2*AA$47&gt;$AI$4,"",AA$47),IF($F112*AA$47&gt;$AI$4,"",AA$47))</f>
        <v>70</v>
      </c>
      <c r="AB112" s="39">
        <f>IF($H112=$X$5,IF($F112*2*AB$47&gt;$AI$4,"",AB$47),IF($F112*AB$47&gt;$AI$4,"",AB$47))</f>
        <v>75</v>
      </c>
      <c r="AC112" s="39">
        <f>IF($H112=$X$5,IF($F112*2*AC$47&gt;$AI$4,"",AC$47),IF($F112*AC$47&gt;$AI$4,"",AC$47))</f>
        <v>80</v>
      </c>
      <c r="AD112" s="39">
        <f>IF($H112=$X$5,IF($F112*2*AD$47&gt;$AI$4,"",AD$47),IF($F112*AD$47&gt;$AI$4,"",AD$47))</f>
        <v>85</v>
      </c>
      <c r="AE112" s="39">
        <f>IF($H112=$X$5,IF($F112*2*AE$47&gt;$AI$4,"",AE$47),IF($F112*AE$47&gt;$AI$4,"",AE$47))</f>
        <v>90</v>
      </c>
      <c r="AF112" s="39">
        <f>IF($H112=$X$5,IF($F112*2*AF$47&gt;$AI$4,"",AF$47),IF($F112*AF$47&gt;$AI$4,"",AF$47))</f>
        <v>95</v>
      </c>
      <c r="AG112" s="39">
        <f>IF($H112=$X$5,IF($F112*2*AG$47&gt;$AI$4,"",AG$47),IF($F112*AG$47&gt;$AI$4,"",AG$47))</f>
        <v>100</v>
      </c>
      <c r="AH112" s="39">
        <f>IF($H112=$X$5,IF($F112*2*AH$47&gt;$AI$4,"",AH$47),IF($F112*AH$47&gt;$AI$4,"",AH$47))</f>
        <v>105</v>
      </c>
      <c r="AI112" s="39">
        <f>IF($H112=$X$5,IF($F112*2*AI$47&gt;$AI$4,"",AI$47),IF($F112*AI$47&gt;$AI$4,"",AI$47))</f>
        <v>110</v>
      </c>
      <c r="AJ112" s="39">
        <f>IF($H112=$X$5,IF($F112*2*AJ$47&gt;$AI$4,"",AJ$47),IF($F112*AJ$47&gt;$AI$4,"",AJ$47))</f>
        <v>115</v>
      </c>
      <c r="AK112" s="39">
        <f>IF($H112=$X$5,IF($F112*2*AK$47&gt;$AI$4,"",AK$47),IF($F112*AK$47&gt;$AI$4,"",AK$47))</f>
        <v>120</v>
      </c>
      <c r="AL112" s="39">
        <f>IF($H112=$X$5,IF($F112*2*AL$47&gt;$AI$4,"",AL$47),IF($F112*AL$47&gt;$AI$4,"",AL$47))</f>
        <v>125</v>
      </c>
      <c r="AM112" s="39">
        <f>IF($H112=$X$5,IF($F112*2*AM$47&gt;$AI$4,"",AM$47),IF($F112*AM$47&gt;$AI$4,"",AM$47))</f>
        <v>130</v>
      </c>
      <c r="AN112" s="39">
        <f>IF($H112=$X$5,IF($F112*2*AN$47&gt;$AI$4,"",AN$47),IF($F112*AN$47&gt;$AI$4,"",AN$47))</f>
        <v>135</v>
      </c>
      <c r="AO112" s="39">
        <f>IF($H112=$X$5,IF($F112*2*AO$47&gt;$AI$4,"",AO$47),IF($F112*AO$47&gt;$AI$4,"",AO$47))</f>
        <v>140</v>
      </c>
      <c r="AP112" s="39">
        <f>IF($H112=$X$5,IF($F112*2*AP$47&gt;$AI$4,"",AP$47),IF($F112*AP$47&gt;$AI$4,"",AP$47))</f>
        <v>145</v>
      </c>
      <c r="AQ112" s="39">
        <f>IF($H112=$X$5,IF($F112*2*AQ$47&gt;$AI$4,"",AQ$47),IF($F112*AQ$47&gt;$AI$4,"",AQ$47))</f>
        <v>150</v>
      </c>
      <c r="AR112" s="39">
        <f>IF($H112=$X$5,IF($F112*2*AR$47&gt;$AI$4,"",AR$47),IF($F112*AR$47&gt;$AI$4,"",AR$47))</f>
        <v>155</v>
      </c>
      <c r="AS112" s="39">
        <f>IF($H112=$X$5,IF($F112*2*AS$47&gt;$AI$4,"",AS$47),IF($F112*AS$47&gt;$AI$4,"",AS$47))</f>
        <v>160</v>
      </c>
      <c r="AT112" s="39">
        <f>IF($H112=$X$5,IF($F112*2*AT$47&gt;$AI$4,"",AT$47),IF($F112*AT$47&gt;$AI$4,"",AT$47))</f>
        <v>165</v>
      </c>
      <c r="AU112" s="39">
        <f>IF($H112=$X$5,IF($F112*2*AU$47&gt;$AI$4,"",AU$47),IF($F112*AU$47&gt;$AI$4,"",AU$47))</f>
        <v>170</v>
      </c>
      <c r="AV112" s="39">
        <f>IF($H112=$X$5,IF($F112*2*AV$47&gt;$AI$4,"",AV$47),IF($F112*AV$47&gt;$AI$4,"",AV$47))</f>
        <v>175</v>
      </c>
      <c r="AW112" s="39">
        <f>IF($H112=$X$5,IF($F112*2*AW$47&gt;$AI$4,"",AW$47),IF($F112*AW$47&gt;$AI$4,"",AW$47))</f>
        <v>180</v>
      </c>
      <c r="AX112" s="39">
        <f>IF($H112=$X$5,IF($F112*2*AX$47&gt;$AI$4,"",AX$47),IF($F112*AX$47&gt;$AI$4,"",AX$47))</f>
        <v>185</v>
      </c>
      <c r="AY112" s="39">
        <f>IF($H112=$X$5,IF($F112*2*AY$47&gt;$AI$4,"",AY$47),IF($F112*AY$47&gt;$AI$4,"",AY$47))</f>
        <v>190</v>
      </c>
      <c r="AZ112" s="39">
        <f>IF($H112=$X$5,IF($F112*2*AZ$47&gt;$AI$4,"",AZ$47),IF($F112*AZ$47&gt;$AI$4,"",AZ$47))</f>
        <v>195</v>
      </c>
      <c r="BA112" s="39">
        <f>IF($H112=$X$5,IF($F112*2*BA$47&gt;$AI$4,"",BA$47),IF($F112*BA$47&gt;$AI$4,"",BA$47))</f>
        <v>200</v>
      </c>
      <c r="BB112" s="39">
        <f>IF($H112=$X$5,IF($F112*2*BB$47&gt;$AI$4,"",BB$47),IF($F112*BB$47&gt;$AI$4,"",BB$47))</f>
        <v>205</v>
      </c>
      <c r="BC112" s="39">
        <f>IF($H112=$X$5,IF($F112*2*BC$47&gt;$AI$4,"",BC$47),IF($F112*BC$47&gt;$AI$4,"",BC$47))</f>
        <v>210</v>
      </c>
      <c r="BD112" s="39">
        <f>IF($H112=$X$5,IF($F112*2*BD$47&gt;$AI$4,"",BD$47),IF($F112*BD$47&gt;$AI$4,"",BD$47))</f>
        <v>215</v>
      </c>
      <c r="BE112" s="39">
        <f>IF($H112=$X$5,IF($F112*2*BE$47&gt;$AI$4,"",BE$47),IF($F112*BE$47&gt;$AI$4,"",BE$47))</f>
        <v>220</v>
      </c>
      <c r="BF112" s="39">
        <f>IF($H112=$X$5,IF($F112*2*BF$47&gt;$AI$4,"",BF$47),IF($F112*BF$47&gt;$AI$4,"",BF$47))</f>
        <v>225</v>
      </c>
      <c r="BG112" s="39">
        <f>IF($H112=$X$5,IF($F112*2*BG$47&gt;$AI$4,"",BG$47),IF($F112*BG$47&gt;$AI$4,"",BG$47))</f>
        <v>230</v>
      </c>
      <c r="BH112" s="39">
        <f>IF($H112=$X$5,IF($F112*2*BH$47&gt;$AI$4,"",BH$47),IF($F112*BH$47&gt;$AI$4,"",BH$47))</f>
        <v>235</v>
      </c>
      <c r="BI112" s="39">
        <f>IF($H112=$X$5,IF($F112*2*BI$47&gt;$AI$4,"",BI$47),IF($F112*BI$47&gt;$AI$4,"",BI$47))</f>
        <v>240</v>
      </c>
      <c r="BJ112" s="39">
        <f>IF($H112=$X$5,IF($F112*2*BJ$47&gt;$AI$4,"",BJ$47),IF($F112*BJ$47&gt;$AI$4,"",BJ$47))</f>
        <v>245</v>
      </c>
      <c r="BK112" s="39">
        <f>IF($H112=$X$5,IF($F112*2*BK$47&gt;$AI$4,"",BK$47),IF($F112*BK$47&gt;$AI$4,"",BK$47))</f>
        <v>250</v>
      </c>
      <c r="BL112" s="39">
        <f>IF($H112=$X$5,IF($F112*2*BL$47&gt;$AI$4,"",BL$47),IF($F112*BL$47&gt;$AI$4,"",BL$47))</f>
        <v>255</v>
      </c>
      <c r="BM112" s="39">
        <f>IF($H112=$X$5,IF($F112*2*BM$47&gt;$AI$4,"",BM$47),IF($F112*BM$47&gt;$AI$4,"",BM$47))</f>
        <v>260</v>
      </c>
      <c r="BN112" s="39">
        <f>IF($H112=$X$5,IF($F112*2*BN$47&gt;$AI$4,"",BN$47),IF($F112*BN$47&gt;$AI$4,"",BN$47))</f>
        <v>265</v>
      </c>
      <c r="BO112" s="39">
        <f>IF($H112=$X$5,IF($F112*2*BO$47&gt;$AI$4,"",BO$47),IF($F112*BO$47&gt;$AI$4,"",BO$47))</f>
        <v>270</v>
      </c>
      <c r="BP112" s="39">
        <f>IF($H112=$X$5,IF($F112*2*BP$47&gt;$AI$4,"",BP$47),IF($F112*BP$47&gt;$AI$4,"",BP$47))</f>
        <v>275</v>
      </c>
      <c r="BQ112" s="39">
        <f>IF($H112=$X$5,IF($F112*2*BQ$47&gt;$AI$4,"",BQ$47),IF($F112*BQ$47&gt;$AI$4,"",BQ$47))</f>
        <v>280</v>
      </c>
      <c r="BR112" s="39">
        <f>IF($H112=$X$5,IF($F112*2*BR$47&gt;$AI$4,"",BR$47),IF($F112*BR$47&gt;$AI$4,"",BR$47))</f>
        <v>285</v>
      </c>
      <c r="BS112" s="39">
        <f>IF($H112=$X$5,IF($F112*2*BS$47&gt;$AI$4,"",BS$47),IF($F112*BS$47&gt;$AI$4,"",BS$47))</f>
        <v>290</v>
      </c>
      <c r="BT112" s="39">
        <f>IF($H112=$X$5,IF($F112*2*BT$47&gt;$AI$4,"",BT$47),IF($F112*BT$47&gt;$AI$4,"",BT$47))</f>
        <v>295</v>
      </c>
      <c r="BU112" s="39">
        <f>IF($H112=$X$5,IF($F112*2*BU$47&gt;$AI$4,"",BU$47),IF($F112*BU$47&gt;$AI$4,"",BU$47))</f>
        <v>300</v>
      </c>
      <c r="BV112" s="39">
        <f>IF($H112=$X$5,IF($F112*2*BV$47&gt;$AI$4,"",BV$47),IF($F112*BV$47&gt;$AI$4,"",BV$47))</f>
        <v>305</v>
      </c>
      <c r="BW112" s="39">
        <f>IF($H112=$X$5,IF($F112*2*BW$47&gt;$AI$4,"",BW$47),IF($F112*BW$47&gt;$AI$4,"",BW$47))</f>
        <v>310</v>
      </c>
      <c r="BX112" s="39">
        <f>IF($H112=$X$5,IF($F112*2*BX$47&gt;$AI$4,"",BX$47),IF($F112*BX$47&gt;$AI$4,"",BX$47))</f>
        <v>315</v>
      </c>
      <c r="BY112" s="39">
        <f>IF($H112=$X$5,IF($F112*2*BY$47&gt;$AI$4,"",BY$47),IF($F112*BY$47&gt;$AI$4,"",BY$47))</f>
        <v>320</v>
      </c>
      <c r="BZ112" s="39">
        <f>IF($H112=$X$5,IF($F112*2*BZ$47&gt;$AI$4,"",BZ$47),IF($F112*BZ$47&gt;$AI$4,"",BZ$47))</f>
        <v>325</v>
      </c>
      <c r="CA112" s="39">
        <f>IF($H112=$X$5,IF($F112*2*CA$47&gt;$AI$4,"",CA$47),IF($F112*CA$47&gt;$AI$4,"",CA$47))</f>
        <v>330</v>
      </c>
      <c r="CB112" s="39">
        <f>IF($H112=$X$5,IF($F112*2*CB$47&gt;$AI$4,"",CB$47),IF($F112*CB$47&gt;$AI$4,"",CB$47))</f>
        <v>335</v>
      </c>
      <c r="CC112" s="39">
        <f>IF($H112=$X$5,IF($F112*2*CC$47&gt;$AI$4,"",CC$47),IF($F112*CC$47&gt;$AI$4,"",CC$47))</f>
        <v>340</v>
      </c>
      <c r="CD112" s="39">
        <f>IF($H112=$X$5,IF($F112*2*CD$47&gt;$AI$4,"",CD$47),IF($F112*CD$47&gt;$AI$4,"",CD$47))</f>
        <v>345</v>
      </c>
      <c r="CE112" s="39">
        <f>IF($H112=$X$5,IF($F112*2*CE$47&gt;$AI$4,"",CE$47),IF($F112*CE$47&gt;$AI$4,"",CE$47))</f>
        <v>350</v>
      </c>
      <c r="CF112" s="39">
        <f>IF($H112=$X$5,IF($F112*2*CF$47&gt;$AI$4,"",CF$47),IF($F112*CF$47&gt;$AI$4,"",CF$47))</f>
        <v>355</v>
      </c>
      <c r="CG112" s="39">
        <f>IF($H112=$X$5,IF($F112*2*CG$47&gt;$AI$4,"",CG$47),IF($F112*CG$47&gt;$AI$4,"",CG$47))</f>
        <v>360</v>
      </c>
      <c r="CH112" s="39">
        <f>IF($H112=$X$5,IF($F112*2*CH$47&gt;$AI$4,"",CH$47),IF($F112*CH$47&gt;$AI$4,"",CH$47))</f>
        <v>365</v>
      </c>
      <c r="CI112" s="39">
        <f>IF($H112=$X$5,IF($F112*2*CI$47&gt;$AI$4,"",CI$47),IF($F112*CI$47&gt;$AI$4,"",CI$47))</f>
        <v>370</v>
      </c>
      <c r="CJ112" s="39">
        <f>IF($H112=$X$5,IF($F112*2*CJ$47&gt;$AI$4,"",CJ$47),IF($F112*CJ$47&gt;$AI$4,"",CJ$47))</f>
        <v>375</v>
      </c>
      <c r="CK112" s="39">
        <f>IF($H112=$X$5,IF($F112*2*CK$47&gt;$AI$4,"",CK$47),IF($F112*CK$47&gt;$AI$4,"",CK$47))</f>
        <v>380</v>
      </c>
      <c r="CL112" s="39">
        <f>IF($H112=$X$5,IF($F112*2*CL$47&gt;$AI$4,"",CL$47),IF($F112*CL$47&gt;$AI$4,"",CL$47))</f>
        <v>385</v>
      </c>
      <c r="CM112" s="39">
        <f>IF($H112=$X$5,IF($F112*2*CM$47&gt;$AI$4,"",CM$47),IF($F112*CM$47&gt;$AI$4,"",CM$47))</f>
        <v>390</v>
      </c>
      <c r="CN112" s="39">
        <f>IF($H112=$X$5,IF($F112*2*CN$47&gt;$AI$4,"",CN$47),IF($F112*CN$47&gt;$AI$4,"",CN$47))</f>
        <v>395</v>
      </c>
      <c r="CO112" s="39">
        <f>IF($H112=$X$5,IF($F112*2*CO$47&gt;$AI$4,"",CO$47),IF($F112*CO$47&gt;$AI$4,"",CO$47))</f>
        <v>400</v>
      </c>
      <c r="CT112" s="131" t="str">
        <f>IF($C112=$W$3,$AC$3,IF($C112=$W$4,$AD$3,IF($C112=$W$5,$AE$3,"")))</f>
        <v/>
      </c>
      <c r="CU112" s="131" t="str">
        <f>IF($C112=$W$3,$AC$4,IF($C112=$W$4,$AD$4,IF($C112=$W$5,$AE$4,"")))</f>
        <v/>
      </c>
      <c r="CV112" s="131" t="str">
        <f>IF($C112=$W$3,$AC$5,IF($C112=$W$4,$AD$5,IF($C112=$W$5,$AE$5,"")))</f>
        <v/>
      </c>
      <c r="CW112" s="131" t="str">
        <f>IF($C112=$W$3,$AC$6,IF($C112=$W$4,$AD$6,IF($C112=$W$5,$AE$6,"")))</f>
        <v/>
      </c>
      <c r="CX112" s="131" t="str">
        <f>IF($C112=$W$3,$AC$7,IF($C112=$W$4,$AD$7,IF($C112=$W$5,$AE$7,"")))</f>
        <v/>
      </c>
      <c r="CY112" s="131" t="str">
        <f>IF($C112=$W$3,$AC$8,IF($C112=$W$4,$AD$8,IF($C112=$W$5,$AE$8,"")))</f>
        <v/>
      </c>
      <c r="CZ112" s="131" t="str">
        <f>IF($C112=$W$3,$AC$9,IF($C112=$W$4,$AD$9,IF($C112=$W$5,$AE$9,"")))</f>
        <v/>
      </c>
      <c r="DA112" s="131" t="str">
        <f>IF($C112=$W$3,$AC$10,IF($C112=$W$4,$AD$10,IF($C112=$W$5,$AE$10,"")))</f>
        <v/>
      </c>
      <c r="DB112" s="131" t="str">
        <f>IF($C112=$W$3,$AC$11,IF($C112=$W$4,$AD$11,IF($C112=$W$5,$AE$11,"")))</f>
        <v/>
      </c>
      <c r="DC112" s="131" t="str">
        <f>IF($C112=$W$3,$AC$12,IF($C112=$W$4,$AD$12,IF($C112=$W$5,$AE$12,"")))</f>
        <v/>
      </c>
      <c r="DD112" s="131" t="str">
        <f>IF($C112=$W$3,$AC$13,IF($C112=$W$4,$AD$13,IF($C112=$W$5,$AE$13,"")))</f>
        <v/>
      </c>
      <c r="DE112" s="131" t="str">
        <f>IF($C112=$W$3,$AC$14,IF($C112=$W$4,$AD$14,IF($C112=$W$5,$AE$14,"")))</f>
        <v/>
      </c>
      <c r="DF112" s="131" t="str">
        <f>IF($C112=$W$3,$AC$15,IF($C112=$W$4,$AD$15,IF($C112=$W$5,$AE$15,"")))</f>
        <v/>
      </c>
      <c r="DG112" s="131" t="str">
        <f>IF($C112=$W$3,$AC$16,IF($C112=$W$4,$AD$16,IF($C112=$W$5,$AE$16,"")))</f>
        <v/>
      </c>
      <c r="DH112" s="131" t="str">
        <f>IF($C112=$W$3,$AC$17,IF($C112=$W$4,$AD$17,IF($C112=$W$5,$AE$17,"")))</f>
        <v/>
      </c>
      <c r="DI112" s="131" t="str">
        <f>IF($C112=$W$3,$AC$18,IF($C112=$W$4,$AD$18,IF($C112=$W$5,$AE$18,"")))</f>
        <v/>
      </c>
      <c r="DJ112" s="131" t="str">
        <f>IF($C112=$W$3,$AC$19,IF($C112=$W$4,$AD$19,IF($C112=$W$5,$AE$19,"")))</f>
        <v/>
      </c>
      <c r="DK112" s="131" t="str">
        <f>IF($C112=$W$3,$AC$20,IF($C112=$W$4,$AD$20,IF($C112=$W$5,$AE$20,"")))</f>
        <v/>
      </c>
    </row>
    <row r="113" spans="1:115" s="43" customFormat="1" ht="20.100000000000001" customHeight="1" x14ac:dyDescent="0.25">
      <c r="A113" s="31" t="s">
        <v>38</v>
      </c>
      <c r="B113" s="30"/>
      <c r="C113" s="87"/>
      <c r="D113" s="132"/>
      <c r="E113" s="116"/>
      <c r="F113" s="116"/>
      <c r="G113" s="118"/>
      <c r="H113" s="65"/>
      <c r="I113" s="66"/>
      <c r="J113" s="95"/>
      <c r="M113" s="18"/>
      <c r="R113" s="39" t="str">
        <f>IFERROR(VLOOKUP(F113,$Y$3:$AB$20,2,FALSE),"")</f>
        <v/>
      </c>
      <c r="S113" s="39" t="str">
        <f>IFERROR(VLOOKUP(F113,$Y$3:$AB$20,3,FALSE),"")</f>
        <v/>
      </c>
      <c r="T113" s="39" t="str">
        <f>IFERROR(VLOOKUP(F113,$Y$3:$AB$20,4,FALSE),"")</f>
        <v/>
      </c>
      <c r="W113" s="39">
        <f>IF($H113=$X$5,IF($F113*2*W$47&gt;$AI$4,"",W$47),IF($F113*W$47&gt;$AI$4,"",W$47))</f>
        <v>50</v>
      </c>
      <c r="X113" s="39">
        <f>IF($H113=$X$5,IF($F113*2*X$47&gt;$AI$4,"",X$47),IF($F113*X$47&gt;$AI$4,"",X$47))</f>
        <v>55</v>
      </c>
      <c r="Y113" s="53">
        <f>IF($H113=$X$5,IF($F113*2*Y$47&gt;$AI$4,"",Y$47),IF($F113*Y$47&gt;$AI$4,"",Y$47))</f>
        <v>60</v>
      </c>
      <c r="Z113" s="39">
        <f>IF($H113=$X$5,IF($F113*2*Z$47&gt;$AI$4,"",Z$47),IF($F113*Z$47&gt;$AI$4,"",Z$47))</f>
        <v>65</v>
      </c>
      <c r="AA113" s="39">
        <f>IF($H113=$X$5,IF($F113*2*AA$47&gt;$AI$4,"",AA$47),IF($F113*AA$47&gt;$AI$4,"",AA$47))</f>
        <v>70</v>
      </c>
      <c r="AB113" s="39">
        <f>IF($H113=$X$5,IF($F113*2*AB$47&gt;$AI$4,"",AB$47),IF($F113*AB$47&gt;$AI$4,"",AB$47))</f>
        <v>75</v>
      </c>
      <c r="AC113" s="39">
        <f>IF($H113=$X$5,IF($F113*2*AC$47&gt;$AI$4,"",AC$47),IF($F113*AC$47&gt;$AI$4,"",AC$47))</f>
        <v>80</v>
      </c>
      <c r="AD113" s="39">
        <f>IF($H113=$X$5,IF($F113*2*AD$47&gt;$AI$4,"",AD$47),IF($F113*AD$47&gt;$AI$4,"",AD$47))</f>
        <v>85</v>
      </c>
      <c r="AE113" s="39">
        <f>IF($H113=$X$5,IF($F113*2*AE$47&gt;$AI$4,"",AE$47),IF($F113*AE$47&gt;$AI$4,"",AE$47))</f>
        <v>90</v>
      </c>
      <c r="AF113" s="39">
        <f>IF($H113=$X$5,IF($F113*2*AF$47&gt;$AI$4,"",AF$47),IF($F113*AF$47&gt;$AI$4,"",AF$47))</f>
        <v>95</v>
      </c>
      <c r="AG113" s="39">
        <f>IF($H113=$X$5,IF($F113*2*AG$47&gt;$AI$4,"",AG$47),IF($F113*AG$47&gt;$AI$4,"",AG$47))</f>
        <v>100</v>
      </c>
      <c r="AH113" s="39">
        <f>IF($H113=$X$5,IF($F113*2*AH$47&gt;$AI$4,"",AH$47),IF($F113*AH$47&gt;$AI$4,"",AH$47))</f>
        <v>105</v>
      </c>
      <c r="AI113" s="39">
        <f>IF($H113=$X$5,IF($F113*2*AI$47&gt;$AI$4,"",AI$47),IF($F113*AI$47&gt;$AI$4,"",AI$47))</f>
        <v>110</v>
      </c>
      <c r="AJ113" s="39">
        <f>IF($H113=$X$5,IF($F113*2*AJ$47&gt;$AI$4,"",AJ$47),IF($F113*AJ$47&gt;$AI$4,"",AJ$47))</f>
        <v>115</v>
      </c>
      <c r="AK113" s="39">
        <f>IF($H113=$X$5,IF($F113*2*AK$47&gt;$AI$4,"",AK$47),IF($F113*AK$47&gt;$AI$4,"",AK$47))</f>
        <v>120</v>
      </c>
      <c r="AL113" s="39">
        <f>IF($H113=$X$5,IF($F113*2*AL$47&gt;$AI$4,"",AL$47),IF($F113*AL$47&gt;$AI$4,"",AL$47))</f>
        <v>125</v>
      </c>
      <c r="AM113" s="39">
        <f>IF($H113=$X$5,IF($F113*2*AM$47&gt;$AI$4,"",AM$47),IF($F113*AM$47&gt;$AI$4,"",AM$47))</f>
        <v>130</v>
      </c>
      <c r="AN113" s="39">
        <f>IF($H113=$X$5,IF($F113*2*AN$47&gt;$AI$4,"",AN$47),IF($F113*AN$47&gt;$AI$4,"",AN$47))</f>
        <v>135</v>
      </c>
      <c r="AO113" s="39">
        <f>IF($H113=$X$5,IF($F113*2*AO$47&gt;$AI$4,"",AO$47),IF($F113*AO$47&gt;$AI$4,"",AO$47))</f>
        <v>140</v>
      </c>
      <c r="AP113" s="39">
        <f>IF($H113=$X$5,IF($F113*2*AP$47&gt;$AI$4,"",AP$47),IF($F113*AP$47&gt;$AI$4,"",AP$47))</f>
        <v>145</v>
      </c>
      <c r="AQ113" s="39">
        <f>IF($H113=$X$5,IF($F113*2*AQ$47&gt;$AI$4,"",AQ$47),IF($F113*AQ$47&gt;$AI$4,"",AQ$47))</f>
        <v>150</v>
      </c>
      <c r="AR113" s="39">
        <f>IF($H113=$X$5,IF($F113*2*AR$47&gt;$AI$4,"",AR$47),IF($F113*AR$47&gt;$AI$4,"",AR$47))</f>
        <v>155</v>
      </c>
      <c r="AS113" s="39">
        <f>IF($H113=$X$5,IF($F113*2*AS$47&gt;$AI$4,"",AS$47),IF($F113*AS$47&gt;$AI$4,"",AS$47))</f>
        <v>160</v>
      </c>
      <c r="AT113" s="39">
        <f>IF($H113=$X$5,IF($F113*2*AT$47&gt;$AI$4,"",AT$47),IF($F113*AT$47&gt;$AI$4,"",AT$47))</f>
        <v>165</v>
      </c>
      <c r="AU113" s="39">
        <f>IF($H113=$X$5,IF($F113*2*AU$47&gt;$AI$4,"",AU$47),IF($F113*AU$47&gt;$AI$4,"",AU$47))</f>
        <v>170</v>
      </c>
      <c r="AV113" s="39">
        <f>IF($H113=$X$5,IF($F113*2*AV$47&gt;$AI$4,"",AV$47),IF($F113*AV$47&gt;$AI$4,"",AV$47))</f>
        <v>175</v>
      </c>
      <c r="AW113" s="39">
        <f>IF($H113=$X$5,IF($F113*2*AW$47&gt;$AI$4,"",AW$47),IF($F113*AW$47&gt;$AI$4,"",AW$47))</f>
        <v>180</v>
      </c>
      <c r="AX113" s="39">
        <f>IF($H113=$X$5,IF($F113*2*AX$47&gt;$AI$4,"",AX$47),IF($F113*AX$47&gt;$AI$4,"",AX$47))</f>
        <v>185</v>
      </c>
      <c r="AY113" s="39">
        <f>IF($H113=$X$5,IF($F113*2*AY$47&gt;$AI$4,"",AY$47),IF($F113*AY$47&gt;$AI$4,"",AY$47))</f>
        <v>190</v>
      </c>
      <c r="AZ113" s="39">
        <f>IF($H113=$X$5,IF($F113*2*AZ$47&gt;$AI$4,"",AZ$47),IF($F113*AZ$47&gt;$AI$4,"",AZ$47))</f>
        <v>195</v>
      </c>
      <c r="BA113" s="39">
        <f>IF($H113=$X$5,IF($F113*2*BA$47&gt;$AI$4,"",BA$47),IF($F113*BA$47&gt;$AI$4,"",BA$47))</f>
        <v>200</v>
      </c>
      <c r="BB113" s="39">
        <f>IF($H113=$X$5,IF($F113*2*BB$47&gt;$AI$4,"",BB$47),IF($F113*BB$47&gt;$AI$4,"",BB$47))</f>
        <v>205</v>
      </c>
      <c r="BC113" s="39">
        <f>IF($H113=$X$5,IF($F113*2*BC$47&gt;$AI$4,"",BC$47),IF($F113*BC$47&gt;$AI$4,"",BC$47))</f>
        <v>210</v>
      </c>
      <c r="BD113" s="39">
        <f>IF($H113=$X$5,IF($F113*2*BD$47&gt;$AI$4,"",BD$47),IF($F113*BD$47&gt;$AI$4,"",BD$47))</f>
        <v>215</v>
      </c>
      <c r="BE113" s="39">
        <f>IF($H113=$X$5,IF($F113*2*BE$47&gt;$AI$4,"",BE$47),IF($F113*BE$47&gt;$AI$4,"",BE$47))</f>
        <v>220</v>
      </c>
      <c r="BF113" s="39">
        <f>IF($H113=$X$5,IF($F113*2*BF$47&gt;$AI$4,"",BF$47),IF($F113*BF$47&gt;$AI$4,"",BF$47))</f>
        <v>225</v>
      </c>
      <c r="BG113" s="39">
        <f>IF($H113=$X$5,IF($F113*2*BG$47&gt;$AI$4,"",BG$47),IF($F113*BG$47&gt;$AI$4,"",BG$47))</f>
        <v>230</v>
      </c>
      <c r="BH113" s="39">
        <f>IF($H113=$X$5,IF($F113*2*BH$47&gt;$AI$4,"",BH$47),IF($F113*BH$47&gt;$AI$4,"",BH$47))</f>
        <v>235</v>
      </c>
      <c r="BI113" s="39">
        <f>IF($H113=$X$5,IF($F113*2*BI$47&gt;$AI$4,"",BI$47),IF($F113*BI$47&gt;$AI$4,"",BI$47))</f>
        <v>240</v>
      </c>
      <c r="BJ113" s="39">
        <f>IF($H113=$X$5,IF($F113*2*BJ$47&gt;$AI$4,"",BJ$47),IF($F113*BJ$47&gt;$AI$4,"",BJ$47))</f>
        <v>245</v>
      </c>
      <c r="BK113" s="39">
        <f>IF($H113=$X$5,IF($F113*2*BK$47&gt;$AI$4,"",BK$47),IF($F113*BK$47&gt;$AI$4,"",BK$47))</f>
        <v>250</v>
      </c>
      <c r="BL113" s="39">
        <f>IF($H113=$X$5,IF($F113*2*BL$47&gt;$AI$4,"",BL$47),IF($F113*BL$47&gt;$AI$4,"",BL$47))</f>
        <v>255</v>
      </c>
      <c r="BM113" s="39">
        <f>IF($H113=$X$5,IF($F113*2*BM$47&gt;$AI$4,"",BM$47),IF($F113*BM$47&gt;$AI$4,"",BM$47))</f>
        <v>260</v>
      </c>
      <c r="BN113" s="39">
        <f>IF($H113=$X$5,IF($F113*2*BN$47&gt;$AI$4,"",BN$47),IF($F113*BN$47&gt;$AI$4,"",BN$47))</f>
        <v>265</v>
      </c>
      <c r="BO113" s="39">
        <f>IF($H113=$X$5,IF($F113*2*BO$47&gt;$AI$4,"",BO$47),IF($F113*BO$47&gt;$AI$4,"",BO$47))</f>
        <v>270</v>
      </c>
      <c r="BP113" s="39">
        <f>IF($H113=$X$5,IF($F113*2*BP$47&gt;$AI$4,"",BP$47),IF($F113*BP$47&gt;$AI$4,"",BP$47))</f>
        <v>275</v>
      </c>
      <c r="BQ113" s="39">
        <f>IF($H113=$X$5,IF($F113*2*BQ$47&gt;$AI$4,"",BQ$47),IF($F113*BQ$47&gt;$AI$4,"",BQ$47))</f>
        <v>280</v>
      </c>
      <c r="BR113" s="39">
        <f>IF($H113=$X$5,IF($F113*2*BR$47&gt;$AI$4,"",BR$47),IF($F113*BR$47&gt;$AI$4,"",BR$47))</f>
        <v>285</v>
      </c>
      <c r="BS113" s="39">
        <f>IF($H113=$X$5,IF($F113*2*BS$47&gt;$AI$4,"",BS$47),IF($F113*BS$47&gt;$AI$4,"",BS$47))</f>
        <v>290</v>
      </c>
      <c r="BT113" s="39">
        <f>IF($H113=$X$5,IF($F113*2*BT$47&gt;$AI$4,"",BT$47),IF($F113*BT$47&gt;$AI$4,"",BT$47))</f>
        <v>295</v>
      </c>
      <c r="BU113" s="39">
        <f>IF($H113=$X$5,IF($F113*2*BU$47&gt;$AI$4,"",BU$47),IF($F113*BU$47&gt;$AI$4,"",BU$47))</f>
        <v>300</v>
      </c>
      <c r="BV113" s="39">
        <f>IF($H113=$X$5,IF($F113*2*BV$47&gt;$AI$4,"",BV$47),IF($F113*BV$47&gt;$AI$4,"",BV$47))</f>
        <v>305</v>
      </c>
      <c r="BW113" s="39">
        <f>IF($H113=$X$5,IF($F113*2*BW$47&gt;$AI$4,"",BW$47),IF($F113*BW$47&gt;$AI$4,"",BW$47))</f>
        <v>310</v>
      </c>
      <c r="BX113" s="39">
        <f>IF($H113=$X$5,IF($F113*2*BX$47&gt;$AI$4,"",BX$47),IF($F113*BX$47&gt;$AI$4,"",BX$47))</f>
        <v>315</v>
      </c>
      <c r="BY113" s="39">
        <f>IF($H113=$X$5,IF($F113*2*BY$47&gt;$AI$4,"",BY$47),IF($F113*BY$47&gt;$AI$4,"",BY$47))</f>
        <v>320</v>
      </c>
      <c r="BZ113" s="39">
        <f>IF($H113=$X$5,IF($F113*2*BZ$47&gt;$AI$4,"",BZ$47),IF($F113*BZ$47&gt;$AI$4,"",BZ$47))</f>
        <v>325</v>
      </c>
      <c r="CA113" s="39">
        <f>IF($H113=$X$5,IF($F113*2*CA$47&gt;$AI$4,"",CA$47),IF($F113*CA$47&gt;$AI$4,"",CA$47))</f>
        <v>330</v>
      </c>
      <c r="CB113" s="39">
        <f>IF($H113=$X$5,IF($F113*2*CB$47&gt;$AI$4,"",CB$47),IF($F113*CB$47&gt;$AI$4,"",CB$47))</f>
        <v>335</v>
      </c>
      <c r="CC113" s="39">
        <f>IF($H113=$X$5,IF($F113*2*CC$47&gt;$AI$4,"",CC$47),IF($F113*CC$47&gt;$AI$4,"",CC$47))</f>
        <v>340</v>
      </c>
      <c r="CD113" s="39">
        <f>IF($H113=$X$5,IF($F113*2*CD$47&gt;$AI$4,"",CD$47),IF($F113*CD$47&gt;$AI$4,"",CD$47))</f>
        <v>345</v>
      </c>
      <c r="CE113" s="39">
        <f>IF($H113=$X$5,IF($F113*2*CE$47&gt;$AI$4,"",CE$47),IF($F113*CE$47&gt;$AI$4,"",CE$47))</f>
        <v>350</v>
      </c>
      <c r="CF113" s="39">
        <f>IF($H113=$X$5,IF($F113*2*CF$47&gt;$AI$4,"",CF$47),IF($F113*CF$47&gt;$AI$4,"",CF$47))</f>
        <v>355</v>
      </c>
      <c r="CG113" s="39">
        <f>IF($H113=$X$5,IF($F113*2*CG$47&gt;$AI$4,"",CG$47),IF($F113*CG$47&gt;$AI$4,"",CG$47))</f>
        <v>360</v>
      </c>
      <c r="CH113" s="39">
        <f>IF($H113=$X$5,IF($F113*2*CH$47&gt;$AI$4,"",CH$47),IF($F113*CH$47&gt;$AI$4,"",CH$47))</f>
        <v>365</v>
      </c>
      <c r="CI113" s="39">
        <f>IF($H113=$X$5,IF($F113*2*CI$47&gt;$AI$4,"",CI$47),IF($F113*CI$47&gt;$AI$4,"",CI$47))</f>
        <v>370</v>
      </c>
      <c r="CJ113" s="39">
        <f>IF($H113=$X$5,IF($F113*2*CJ$47&gt;$AI$4,"",CJ$47),IF($F113*CJ$47&gt;$AI$4,"",CJ$47))</f>
        <v>375</v>
      </c>
      <c r="CK113" s="39">
        <f>IF($H113=$X$5,IF($F113*2*CK$47&gt;$AI$4,"",CK$47),IF($F113*CK$47&gt;$AI$4,"",CK$47))</f>
        <v>380</v>
      </c>
      <c r="CL113" s="39">
        <f>IF($H113=$X$5,IF($F113*2*CL$47&gt;$AI$4,"",CL$47),IF($F113*CL$47&gt;$AI$4,"",CL$47))</f>
        <v>385</v>
      </c>
      <c r="CM113" s="39">
        <f>IF($H113=$X$5,IF($F113*2*CM$47&gt;$AI$4,"",CM$47),IF($F113*CM$47&gt;$AI$4,"",CM$47))</f>
        <v>390</v>
      </c>
      <c r="CN113" s="39">
        <f>IF($H113=$X$5,IF($F113*2*CN$47&gt;$AI$4,"",CN$47),IF($F113*CN$47&gt;$AI$4,"",CN$47))</f>
        <v>395</v>
      </c>
      <c r="CO113" s="39">
        <f>IF($H113=$X$5,IF($F113*2*CO$47&gt;$AI$4,"",CO$47),IF($F113*CO$47&gt;$AI$4,"",CO$47))</f>
        <v>400</v>
      </c>
      <c r="CT113" s="131" t="str">
        <f>IF($C113=$W$3,$AC$3,IF($C113=$W$4,$AD$3,IF($C113=$W$5,$AE$3,"")))</f>
        <v/>
      </c>
      <c r="CU113" s="131" t="str">
        <f>IF($C113=$W$3,$AC$4,IF($C113=$W$4,$AD$4,IF($C113=$W$5,$AE$4,"")))</f>
        <v/>
      </c>
      <c r="CV113" s="131" t="str">
        <f>IF($C113=$W$3,$AC$5,IF($C113=$W$4,$AD$5,IF($C113=$W$5,$AE$5,"")))</f>
        <v/>
      </c>
      <c r="CW113" s="131" t="str">
        <f>IF($C113=$W$3,$AC$6,IF($C113=$W$4,$AD$6,IF($C113=$W$5,$AE$6,"")))</f>
        <v/>
      </c>
      <c r="CX113" s="131" t="str">
        <f>IF($C113=$W$3,$AC$7,IF($C113=$W$4,$AD$7,IF($C113=$W$5,$AE$7,"")))</f>
        <v/>
      </c>
      <c r="CY113" s="131" t="str">
        <f>IF($C113=$W$3,$AC$8,IF($C113=$W$4,$AD$8,IF($C113=$W$5,$AE$8,"")))</f>
        <v/>
      </c>
      <c r="CZ113" s="131" t="str">
        <f>IF($C113=$W$3,$AC$9,IF($C113=$W$4,$AD$9,IF($C113=$W$5,$AE$9,"")))</f>
        <v/>
      </c>
      <c r="DA113" s="131" t="str">
        <f>IF($C113=$W$3,$AC$10,IF($C113=$W$4,$AD$10,IF($C113=$W$5,$AE$10,"")))</f>
        <v/>
      </c>
      <c r="DB113" s="131" t="str">
        <f>IF($C113=$W$3,$AC$11,IF($C113=$W$4,$AD$11,IF($C113=$W$5,$AE$11,"")))</f>
        <v/>
      </c>
      <c r="DC113" s="131" t="str">
        <f>IF($C113=$W$3,$AC$12,IF($C113=$W$4,$AD$12,IF($C113=$W$5,$AE$12,"")))</f>
        <v/>
      </c>
      <c r="DD113" s="131" t="str">
        <f>IF($C113=$W$3,$AC$13,IF($C113=$W$4,$AD$13,IF($C113=$W$5,$AE$13,"")))</f>
        <v/>
      </c>
      <c r="DE113" s="131" t="str">
        <f>IF($C113=$W$3,$AC$14,IF($C113=$W$4,$AD$14,IF($C113=$W$5,$AE$14,"")))</f>
        <v/>
      </c>
      <c r="DF113" s="131" t="str">
        <f>IF($C113=$W$3,$AC$15,IF($C113=$W$4,$AD$15,IF($C113=$W$5,$AE$15,"")))</f>
        <v/>
      </c>
      <c r="DG113" s="131" t="str">
        <f>IF($C113=$W$3,$AC$16,IF($C113=$W$4,$AD$16,IF($C113=$W$5,$AE$16,"")))</f>
        <v/>
      </c>
      <c r="DH113" s="131" t="str">
        <f>IF($C113=$W$3,$AC$17,IF($C113=$W$4,$AD$17,IF($C113=$W$5,$AE$17,"")))</f>
        <v/>
      </c>
      <c r="DI113" s="131" t="str">
        <f>IF($C113=$W$3,$AC$18,IF($C113=$W$4,$AD$18,IF($C113=$W$5,$AE$18,"")))</f>
        <v/>
      </c>
      <c r="DJ113" s="131" t="str">
        <f>IF($C113=$W$3,$AC$19,IF($C113=$W$4,$AD$19,IF($C113=$W$5,$AE$19,"")))</f>
        <v/>
      </c>
      <c r="DK113" s="131" t="str">
        <f>IF($C113=$W$3,$AC$20,IF($C113=$W$4,$AD$20,IF($C113=$W$5,$AE$20,"")))</f>
        <v/>
      </c>
    </row>
    <row r="114" spans="1:115" s="43" customFormat="1" ht="20.100000000000001" customHeight="1" x14ac:dyDescent="0.25">
      <c r="A114" s="31" t="s">
        <v>39</v>
      </c>
      <c r="B114" s="30"/>
      <c r="C114" s="87"/>
      <c r="D114" s="132"/>
      <c r="E114" s="116"/>
      <c r="F114" s="116"/>
      <c r="G114" s="118"/>
      <c r="H114" s="65"/>
      <c r="I114" s="66"/>
      <c r="J114" s="95"/>
      <c r="M114" s="18"/>
      <c r="R114" s="39" t="str">
        <f>IFERROR(VLOOKUP(F114,$Y$3:$AB$20,2,FALSE),"")</f>
        <v/>
      </c>
      <c r="S114" s="39" t="str">
        <f>IFERROR(VLOOKUP(F114,$Y$3:$AB$20,3,FALSE),"")</f>
        <v/>
      </c>
      <c r="T114" s="39" t="str">
        <f>IFERROR(VLOOKUP(F114,$Y$3:$AB$20,4,FALSE),"")</f>
        <v/>
      </c>
      <c r="W114" s="39">
        <f>IF($H114=$X$5,IF($F114*2*W$47&gt;$AI$4,"",W$47),IF($F114*W$47&gt;$AI$4,"",W$47))</f>
        <v>50</v>
      </c>
      <c r="X114" s="39">
        <f>IF($H114=$X$5,IF($F114*2*X$47&gt;$AI$4,"",X$47),IF($F114*X$47&gt;$AI$4,"",X$47))</f>
        <v>55</v>
      </c>
      <c r="Y114" s="53">
        <f>IF($H114=$X$5,IF($F114*2*Y$47&gt;$AI$4,"",Y$47),IF($F114*Y$47&gt;$AI$4,"",Y$47))</f>
        <v>60</v>
      </c>
      <c r="Z114" s="39">
        <f>IF($H114=$X$5,IF($F114*2*Z$47&gt;$AI$4,"",Z$47),IF($F114*Z$47&gt;$AI$4,"",Z$47))</f>
        <v>65</v>
      </c>
      <c r="AA114" s="39">
        <f>IF($H114=$X$5,IF($F114*2*AA$47&gt;$AI$4,"",AA$47),IF($F114*AA$47&gt;$AI$4,"",AA$47))</f>
        <v>70</v>
      </c>
      <c r="AB114" s="39">
        <f>IF($H114=$X$5,IF($F114*2*AB$47&gt;$AI$4,"",AB$47),IF($F114*AB$47&gt;$AI$4,"",AB$47))</f>
        <v>75</v>
      </c>
      <c r="AC114" s="39">
        <f>IF($H114=$X$5,IF($F114*2*AC$47&gt;$AI$4,"",AC$47),IF($F114*AC$47&gt;$AI$4,"",AC$47))</f>
        <v>80</v>
      </c>
      <c r="AD114" s="39">
        <f>IF($H114=$X$5,IF($F114*2*AD$47&gt;$AI$4,"",AD$47),IF($F114*AD$47&gt;$AI$4,"",AD$47))</f>
        <v>85</v>
      </c>
      <c r="AE114" s="39">
        <f>IF($H114=$X$5,IF($F114*2*AE$47&gt;$AI$4,"",AE$47),IF($F114*AE$47&gt;$AI$4,"",AE$47))</f>
        <v>90</v>
      </c>
      <c r="AF114" s="39">
        <f>IF($H114=$X$5,IF($F114*2*AF$47&gt;$AI$4,"",AF$47),IF($F114*AF$47&gt;$AI$4,"",AF$47))</f>
        <v>95</v>
      </c>
      <c r="AG114" s="39">
        <f>IF($H114=$X$5,IF($F114*2*AG$47&gt;$AI$4,"",AG$47),IF($F114*AG$47&gt;$AI$4,"",AG$47))</f>
        <v>100</v>
      </c>
      <c r="AH114" s="39">
        <f>IF($H114=$X$5,IF($F114*2*AH$47&gt;$AI$4,"",AH$47),IF($F114*AH$47&gt;$AI$4,"",AH$47))</f>
        <v>105</v>
      </c>
      <c r="AI114" s="39">
        <f>IF($H114=$X$5,IF($F114*2*AI$47&gt;$AI$4,"",AI$47),IF($F114*AI$47&gt;$AI$4,"",AI$47))</f>
        <v>110</v>
      </c>
      <c r="AJ114" s="39">
        <f>IF($H114=$X$5,IF($F114*2*AJ$47&gt;$AI$4,"",AJ$47),IF($F114*AJ$47&gt;$AI$4,"",AJ$47))</f>
        <v>115</v>
      </c>
      <c r="AK114" s="39">
        <f>IF($H114=$X$5,IF($F114*2*AK$47&gt;$AI$4,"",AK$47),IF($F114*AK$47&gt;$AI$4,"",AK$47))</f>
        <v>120</v>
      </c>
      <c r="AL114" s="39">
        <f>IF($H114=$X$5,IF($F114*2*AL$47&gt;$AI$4,"",AL$47),IF($F114*AL$47&gt;$AI$4,"",AL$47))</f>
        <v>125</v>
      </c>
      <c r="AM114" s="39">
        <f>IF($H114=$X$5,IF($F114*2*AM$47&gt;$AI$4,"",AM$47),IF($F114*AM$47&gt;$AI$4,"",AM$47))</f>
        <v>130</v>
      </c>
      <c r="AN114" s="39">
        <f>IF($H114=$X$5,IF($F114*2*AN$47&gt;$AI$4,"",AN$47),IF($F114*AN$47&gt;$AI$4,"",AN$47))</f>
        <v>135</v>
      </c>
      <c r="AO114" s="39">
        <f>IF($H114=$X$5,IF($F114*2*AO$47&gt;$AI$4,"",AO$47),IF($F114*AO$47&gt;$AI$4,"",AO$47))</f>
        <v>140</v>
      </c>
      <c r="AP114" s="39">
        <f>IF($H114=$X$5,IF($F114*2*AP$47&gt;$AI$4,"",AP$47),IF($F114*AP$47&gt;$AI$4,"",AP$47))</f>
        <v>145</v>
      </c>
      <c r="AQ114" s="39">
        <f>IF($H114=$X$5,IF($F114*2*AQ$47&gt;$AI$4,"",AQ$47),IF($F114*AQ$47&gt;$AI$4,"",AQ$47))</f>
        <v>150</v>
      </c>
      <c r="AR114" s="39">
        <f>IF($H114=$X$5,IF($F114*2*AR$47&gt;$AI$4,"",AR$47),IF($F114*AR$47&gt;$AI$4,"",AR$47))</f>
        <v>155</v>
      </c>
      <c r="AS114" s="39">
        <f>IF($H114=$X$5,IF($F114*2*AS$47&gt;$AI$4,"",AS$47),IF($F114*AS$47&gt;$AI$4,"",AS$47))</f>
        <v>160</v>
      </c>
      <c r="AT114" s="39">
        <f>IF($H114=$X$5,IF($F114*2*AT$47&gt;$AI$4,"",AT$47),IF($F114*AT$47&gt;$AI$4,"",AT$47))</f>
        <v>165</v>
      </c>
      <c r="AU114" s="39">
        <f>IF($H114=$X$5,IF($F114*2*AU$47&gt;$AI$4,"",AU$47),IF($F114*AU$47&gt;$AI$4,"",AU$47))</f>
        <v>170</v>
      </c>
      <c r="AV114" s="39">
        <f>IF($H114=$X$5,IF($F114*2*AV$47&gt;$AI$4,"",AV$47),IF($F114*AV$47&gt;$AI$4,"",AV$47))</f>
        <v>175</v>
      </c>
      <c r="AW114" s="39">
        <f>IF($H114=$X$5,IF($F114*2*AW$47&gt;$AI$4,"",AW$47),IF($F114*AW$47&gt;$AI$4,"",AW$47))</f>
        <v>180</v>
      </c>
      <c r="AX114" s="39">
        <f>IF($H114=$X$5,IF($F114*2*AX$47&gt;$AI$4,"",AX$47),IF($F114*AX$47&gt;$AI$4,"",AX$47))</f>
        <v>185</v>
      </c>
      <c r="AY114" s="39">
        <f>IF($H114=$X$5,IF($F114*2*AY$47&gt;$AI$4,"",AY$47),IF($F114*AY$47&gt;$AI$4,"",AY$47))</f>
        <v>190</v>
      </c>
      <c r="AZ114" s="39">
        <f>IF($H114=$X$5,IF($F114*2*AZ$47&gt;$AI$4,"",AZ$47),IF($F114*AZ$47&gt;$AI$4,"",AZ$47))</f>
        <v>195</v>
      </c>
      <c r="BA114" s="39">
        <f>IF($H114=$X$5,IF($F114*2*BA$47&gt;$AI$4,"",BA$47),IF($F114*BA$47&gt;$AI$4,"",BA$47))</f>
        <v>200</v>
      </c>
      <c r="BB114" s="39">
        <f>IF($H114=$X$5,IF($F114*2*BB$47&gt;$AI$4,"",BB$47),IF($F114*BB$47&gt;$AI$4,"",BB$47))</f>
        <v>205</v>
      </c>
      <c r="BC114" s="39">
        <f>IF($H114=$X$5,IF($F114*2*BC$47&gt;$AI$4,"",BC$47),IF($F114*BC$47&gt;$AI$4,"",BC$47))</f>
        <v>210</v>
      </c>
      <c r="BD114" s="39">
        <f>IF($H114=$X$5,IF($F114*2*BD$47&gt;$AI$4,"",BD$47),IF($F114*BD$47&gt;$AI$4,"",BD$47))</f>
        <v>215</v>
      </c>
      <c r="BE114" s="39">
        <f>IF($H114=$X$5,IF($F114*2*BE$47&gt;$AI$4,"",BE$47),IF($F114*BE$47&gt;$AI$4,"",BE$47))</f>
        <v>220</v>
      </c>
      <c r="BF114" s="39">
        <f>IF($H114=$X$5,IF($F114*2*BF$47&gt;$AI$4,"",BF$47),IF($F114*BF$47&gt;$AI$4,"",BF$47))</f>
        <v>225</v>
      </c>
      <c r="BG114" s="39">
        <f>IF($H114=$X$5,IF($F114*2*BG$47&gt;$AI$4,"",BG$47),IF($F114*BG$47&gt;$AI$4,"",BG$47))</f>
        <v>230</v>
      </c>
      <c r="BH114" s="39">
        <f>IF($H114=$X$5,IF($F114*2*BH$47&gt;$AI$4,"",BH$47),IF($F114*BH$47&gt;$AI$4,"",BH$47))</f>
        <v>235</v>
      </c>
      <c r="BI114" s="39">
        <f>IF($H114=$X$5,IF($F114*2*BI$47&gt;$AI$4,"",BI$47),IF($F114*BI$47&gt;$AI$4,"",BI$47))</f>
        <v>240</v>
      </c>
      <c r="BJ114" s="39">
        <f>IF($H114=$X$5,IF($F114*2*BJ$47&gt;$AI$4,"",BJ$47),IF($F114*BJ$47&gt;$AI$4,"",BJ$47))</f>
        <v>245</v>
      </c>
      <c r="BK114" s="39">
        <f>IF($H114=$X$5,IF($F114*2*BK$47&gt;$AI$4,"",BK$47),IF($F114*BK$47&gt;$AI$4,"",BK$47))</f>
        <v>250</v>
      </c>
      <c r="BL114" s="39">
        <f>IF($H114=$X$5,IF($F114*2*BL$47&gt;$AI$4,"",BL$47),IF($F114*BL$47&gt;$AI$4,"",BL$47))</f>
        <v>255</v>
      </c>
      <c r="BM114" s="39">
        <f>IF($H114=$X$5,IF($F114*2*BM$47&gt;$AI$4,"",BM$47),IF($F114*BM$47&gt;$AI$4,"",BM$47))</f>
        <v>260</v>
      </c>
      <c r="BN114" s="39">
        <f>IF($H114=$X$5,IF($F114*2*BN$47&gt;$AI$4,"",BN$47),IF($F114*BN$47&gt;$AI$4,"",BN$47))</f>
        <v>265</v>
      </c>
      <c r="BO114" s="39">
        <f>IF($H114=$X$5,IF($F114*2*BO$47&gt;$AI$4,"",BO$47),IF($F114*BO$47&gt;$AI$4,"",BO$47))</f>
        <v>270</v>
      </c>
      <c r="BP114" s="39">
        <f>IF($H114=$X$5,IF($F114*2*BP$47&gt;$AI$4,"",BP$47),IF($F114*BP$47&gt;$AI$4,"",BP$47))</f>
        <v>275</v>
      </c>
      <c r="BQ114" s="39">
        <f>IF($H114=$X$5,IF($F114*2*BQ$47&gt;$AI$4,"",BQ$47),IF($F114*BQ$47&gt;$AI$4,"",BQ$47))</f>
        <v>280</v>
      </c>
      <c r="BR114" s="39">
        <f>IF($H114=$X$5,IF($F114*2*BR$47&gt;$AI$4,"",BR$47),IF($F114*BR$47&gt;$AI$4,"",BR$47))</f>
        <v>285</v>
      </c>
      <c r="BS114" s="39">
        <f>IF($H114=$X$5,IF($F114*2*BS$47&gt;$AI$4,"",BS$47),IF($F114*BS$47&gt;$AI$4,"",BS$47))</f>
        <v>290</v>
      </c>
      <c r="BT114" s="39">
        <f>IF($H114=$X$5,IF($F114*2*BT$47&gt;$AI$4,"",BT$47),IF($F114*BT$47&gt;$AI$4,"",BT$47))</f>
        <v>295</v>
      </c>
      <c r="BU114" s="39">
        <f>IF($H114=$X$5,IF($F114*2*BU$47&gt;$AI$4,"",BU$47),IF($F114*BU$47&gt;$AI$4,"",BU$47))</f>
        <v>300</v>
      </c>
      <c r="BV114" s="39">
        <f>IF($H114=$X$5,IF($F114*2*BV$47&gt;$AI$4,"",BV$47),IF($F114*BV$47&gt;$AI$4,"",BV$47))</f>
        <v>305</v>
      </c>
      <c r="BW114" s="39">
        <f>IF($H114=$X$5,IF($F114*2*BW$47&gt;$AI$4,"",BW$47),IF($F114*BW$47&gt;$AI$4,"",BW$47))</f>
        <v>310</v>
      </c>
      <c r="BX114" s="39">
        <f>IF($H114=$X$5,IF($F114*2*BX$47&gt;$AI$4,"",BX$47),IF($F114*BX$47&gt;$AI$4,"",BX$47))</f>
        <v>315</v>
      </c>
      <c r="BY114" s="39">
        <f>IF($H114=$X$5,IF($F114*2*BY$47&gt;$AI$4,"",BY$47),IF($F114*BY$47&gt;$AI$4,"",BY$47))</f>
        <v>320</v>
      </c>
      <c r="BZ114" s="39">
        <f>IF($H114=$X$5,IF($F114*2*BZ$47&gt;$AI$4,"",BZ$47),IF($F114*BZ$47&gt;$AI$4,"",BZ$47))</f>
        <v>325</v>
      </c>
      <c r="CA114" s="39">
        <f>IF($H114=$X$5,IF($F114*2*CA$47&gt;$AI$4,"",CA$47),IF($F114*CA$47&gt;$AI$4,"",CA$47))</f>
        <v>330</v>
      </c>
      <c r="CB114" s="39">
        <f>IF($H114=$X$5,IF($F114*2*CB$47&gt;$AI$4,"",CB$47),IF($F114*CB$47&gt;$AI$4,"",CB$47))</f>
        <v>335</v>
      </c>
      <c r="CC114" s="39">
        <f>IF($H114=$X$5,IF($F114*2*CC$47&gt;$AI$4,"",CC$47),IF($F114*CC$47&gt;$AI$4,"",CC$47))</f>
        <v>340</v>
      </c>
      <c r="CD114" s="39">
        <f>IF($H114=$X$5,IF($F114*2*CD$47&gt;$AI$4,"",CD$47),IF($F114*CD$47&gt;$AI$4,"",CD$47))</f>
        <v>345</v>
      </c>
      <c r="CE114" s="39">
        <f>IF($H114=$X$5,IF($F114*2*CE$47&gt;$AI$4,"",CE$47),IF($F114*CE$47&gt;$AI$4,"",CE$47))</f>
        <v>350</v>
      </c>
      <c r="CF114" s="39">
        <f>IF($H114=$X$5,IF($F114*2*CF$47&gt;$AI$4,"",CF$47),IF($F114*CF$47&gt;$AI$4,"",CF$47))</f>
        <v>355</v>
      </c>
      <c r="CG114" s="39">
        <f>IF($H114=$X$5,IF($F114*2*CG$47&gt;$AI$4,"",CG$47),IF($F114*CG$47&gt;$AI$4,"",CG$47))</f>
        <v>360</v>
      </c>
      <c r="CH114" s="39">
        <f>IF($H114=$X$5,IF($F114*2*CH$47&gt;$AI$4,"",CH$47),IF($F114*CH$47&gt;$AI$4,"",CH$47))</f>
        <v>365</v>
      </c>
      <c r="CI114" s="39">
        <f>IF($H114=$X$5,IF($F114*2*CI$47&gt;$AI$4,"",CI$47),IF($F114*CI$47&gt;$AI$4,"",CI$47))</f>
        <v>370</v>
      </c>
      <c r="CJ114" s="39">
        <f>IF($H114=$X$5,IF($F114*2*CJ$47&gt;$AI$4,"",CJ$47),IF($F114*CJ$47&gt;$AI$4,"",CJ$47))</f>
        <v>375</v>
      </c>
      <c r="CK114" s="39">
        <f>IF($H114=$X$5,IF($F114*2*CK$47&gt;$AI$4,"",CK$47),IF($F114*CK$47&gt;$AI$4,"",CK$47))</f>
        <v>380</v>
      </c>
      <c r="CL114" s="39">
        <f>IF($H114=$X$5,IF($F114*2*CL$47&gt;$AI$4,"",CL$47),IF($F114*CL$47&gt;$AI$4,"",CL$47))</f>
        <v>385</v>
      </c>
      <c r="CM114" s="39">
        <f>IF($H114=$X$5,IF($F114*2*CM$47&gt;$AI$4,"",CM$47),IF($F114*CM$47&gt;$AI$4,"",CM$47))</f>
        <v>390</v>
      </c>
      <c r="CN114" s="39">
        <f>IF($H114=$X$5,IF($F114*2*CN$47&gt;$AI$4,"",CN$47),IF($F114*CN$47&gt;$AI$4,"",CN$47))</f>
        <v>395</v>
      </c>
      <c r="CO114" s="39">
        <f>IF($H114=$X$5,IF($F114*2*CO$47&gt;$AI$4,"",CO$47),IF($F114*CO$47&gt;$AI$4,"",CO$47))</f>
        <v>400</v>
      </c>
      <c r="CT114" s="131" t="str">
        <f>IF($C114=$W$3,$AC$3,IF($C114=$W$4,$AD$3,IF($C114=$W$5,$AE$3,"")))</f>
        <v/>
      </c>
      <c r="CU114" s="131" t="str">
        <f>IF($C114=$W$3,$AC$4,IF($C114=$W$4,$AD$4,IF($C114=$W$5,$AE$4,"")))</f>
        <v/>
      </c>
      <c r="CV114" s="131" t="str">
        <f>IF($C114=$W$3,$AC$5,IF($C114=$W$4,$AD$5,IF($C114=$W$5,$AE$5,"")))</f>
        <v/>
      </c>
      <c r="CW114" s="131" t="str">
        <f>IF($C114=$W$3,$AC$6,IF($C114=$W$4,$AD$6,IF($C114=$W$5,$AE$6,"")))</f>
        <v/>
      </c>
      <c r="CX114" s="131" t="str">
        <f>IF($C114=$W$3,$AC$7,IF($C114=$W$4,$AD$7,IF($C114=$W$5,$AE$7,"")))</f>
        <v/>
      </c>
      <c r="CY114" s="131" t="str">
        <f>IF($C114=$W$3,$AC$8,IF($C114=$W$4,$AD$8,IF($C114=$W$5,$AE$8,"")))</f>
        <v/>
      </c>
      <c r="CZ114" s="131" t="str">
        <f>IF($C114=$W$3,$AC$9,IF($C114=$W$4,$AD$9,IF($C114=$W$5,$AE$9,"")))</f>
        <v/>
      </c>
      <c r="DA114" s="131" t="str">
        <f>IF($C114=$W$3,$AC$10,IF($C114=$W$4,$AD$10,IF($C114=$W$5,$AE$10,"")))</f>
        <v/>
      </c>
      <c r="DB114" s="131" t="str">
        <f>IF($C114=$W$3,$AC$11,IF($C114=$W$4,$AD$11,IF($C114=$W$5,$AE$11,"")))</f>
        <v/>
      </c>
      <c r="DC114" s="131" t="str">
        <f>IF($C114=$W$3,$AC$12,IF($C114=$W$4,$AD$12,IF($C114=$W$5,$AE$12,"")))</f>
        <v/>
      </c>
      <c r="DD114" s="131" t="str">
        <f>IF($C114=$W$3,$AC$13,IF($C114=$W$4,$AD$13,IF($C114=$W$5,$AE$13,"")))</f>
        <v/>
      </c>
      <c r="DE114" s="131" t="str">
        <f>IF($C114=$W$3,$AC$14,IF($C114=$W$4,$AD$14,IF($C114=$W$5,$AE$14,"")))</f>
        <v/>
      </c>
      <c r="DF114" s="131" t="str">
        <f>IF($C114=$W$3,$AC$15,IF($C114=$W$4,$AD$15,IF($C114=$W$5,$AE$15,"")))</f>
        <v/>
      </c>
      <c r="DG114" s="131" t="str">
        <f>IF($C114=$W$3,$AC$16,IF($C114=$W$4,$AD$16,IF($C114=$W$5,$AE$16,"")))</f>
        <v/>
      </c>
      <c r="DH114" s="131" t="str">
        <f>IF($C114=$W$3,$AC$17,IF($C114=$W$4,$AD$17,IF($C114=$W$5,$AE$17,"")))</f>
        <v/>
      </c>
      <c r="DI114" s="131" t="str">
        <f>IF($C114=$W$3,$AC$18,IF($C114=$W$4,$AD$18,IF($C114=$W$5,$AE$18,"")))</f>
        <v/>
      </c>
      <c r="DJ114" s="131" t="str">
        <f>IF($C114=$W$3,$AC$19,IF($C114=$W$4,$AD$19,IF($C114=$W$5,$AE$19,"")))</f>
        <v/>
      </c>
      <c r="DK114" s="131" t="str">
        <f>IF($C114=$W$3,$AC$20,IF($C114=$W$4,$AD$20,IF($C114=$W$5,$AE$20,"")))</f>
        <v/>
      </c>
    </row>
    <row r="115" spans="1:115" s="43" customFormat="1" ht="20.100000000000001" customHeight="1" x14ac:dyDescent="0.25">
      <c r="C115" s="98" t="s">
        <v>53</v>
      </c>
      <c r="D115" s="99"/>
      <c r="E115" s="95">
        <f>SUM(E105:E114)</f>
        <v>0</v>
      </c>
      <c r="F115" s="25"/>
      <c r="G115" s="25"/>
      <c r="H115" s="96" t="s">
        <v>54</v>
      </c>
      <c r="I115" s="97"/>
      <c r="J115" s="95" t="str">
        <f>IF(E115=0,"",IF(G115=$X$4,E115*2,E115))</f>
        <v/>
      </c>
      <c r="K115" s="19"/>
      <c r="L115" s="19"/>
      <c r="M115" s="19"/>
      <c r="N115" s="20"/>
      <c r="Y115" s="9"/>
    </row>
    <row r="116" spans="1:115" s="43" customFormat="1" ht="20.100000000000001" customHeight="1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0"/>
      <c r="Y116" s="9"/>
    </row>
    <row r="117" spans="1:115" ht="20.100000000000001" customHeight="1" x14ac:dyDescent="0.25">
      <c r="A117" s="82" t="s">
        <v>62</v>
      </c>
      <c r="B117" s="82"/>
      <c r="AA117" s="10"/>
      <c r="AB117" s="10"/>
    </row>
    <row r="118" spans="1:115" s="43" customFormat="1" ht="20.100000000000001" customHeight="1" x14ac:dyDescent="0.25">
      <c r="A118" s="83" t="s">
        <v>10</v>
      </c>
      <c r="B118" s="84"/>
      <c r="C118" s="89"/>
      <c r="D118" s="90"/>
      <c r="E118" s="91"/>
      <c r="F118" s="50"/>
      <c r="G118" s="50"/>
      <c r="H118" s="50"/>
      <c r="I118" s="50"/>
      <c r="J118" s="32"/>
      <c r="Y118" s="9"/>
    </row>
    <row r="119" spans="1:115" s="43" customFormat="1" ht="20.100000000000001" customHeight="1" x14ac:dyDescent="0.25">
      <c r="A119" s="85" t="s">
        <v>12</v>
      </c>
      <c r="B119" s="86"/>
      <c r="C119" s="92"/>
      <c r="D119" s="93"/>
      <c r="E119" s="94"/>
      <c r="F119" s="50"/>
      <c r="G119" s="50"/>
      <c r="H119" s="50"/>
      <c r="I119" s="50"/>
      <c r="J119" s="32"/>
      <c r="V119" s="48"/>
      <c r="W119" s="48"/>
      <c r="X119" s="48"/>
      <c r="Y119" s="18"/>
      <c r="Z119" s="48"/>
      <c r="AA119" s="48"/>
      <c r="AB119" s="48"/>
      <c r="AC119" s="48"/>
      <c r="AD119" s="48"/>
      <c r="AE119" s="48"/>
    </row>
    <row r="120" spans="1:115" s="43" customFormat="1" ht="20.100000000000001" customHeight="1" x14ac:dyDescent="0.25">
      <c r="A120" s="33" t="s">
        <v>24</v>
      </c>
      <c r="B120" s="87"/>
      <c r="C120" s="88"/>
      <c r="D120" s="88"/>
      <c r="E120" s="88"/>
      <c r="F120" s="88"/>
      <c r="G120" s="88"/>
      <c r="H120" s="88"/>
      <c r="I120" s="88"/>
      <c r="J120" s="88"/>
      <c r="V120" s="48"/>
      <c r="W120" s="48"/>
      <c r="X120" s="48"/>
      <c r="Y120" s="18"/>
      <c r="Z120" s="48"/>
      <c r="AA120" s="48"/>
      <c r="AB120" s="48"/>
      <c r="AC120" s="48"/>
      <c r="AD120" s="48"/>
      <c r="AE120" s="48"/>
    </row>
    <row r="121" spans="1:115" s="43" customFormat="1" ht="20.100000000000001" customHeight="1" x14ac:dyDescent="0.25">
      <c r="A121" s="7"/>
      <c r="B121" s="62" t="s">
        <v>63</v>
      </c>
      <c r="C121" s="76" t="s">
        <v>26</v>
      </c>
      <c r="D121" s="67"/>
      <c r="E121" s="62" t="s">
        <v>66</v>
      </c>
      <c r="F121" s="62" t="s">
        <v>67</v>
      </c>
      <c r="G121" s="76" t="s">
        <v>68</v>
      </c>
      <c r="H121" s="76" t="s">
        <v>41</v>
      </c>
      <c r="I121" s="67"/>
      <c r="J121" s="67" t="s">
        <v>52</v>
      </c>
      <c r="M121" s="34"/>
      <c r="V121" s="48"/>
      <c r="W121" s="48"/>
      <c r="X121" s="48"/>
      <c r="Y121" s="18"/>
      <c r="Z121" s="48"/>
      <c r="AA121" s="48"/>
      <c r="AB121" s="48"/>
      <c r="AC121" s="48"/>
      <c r="AD121" s="48"/>
      <c r="AE121" s="48"/>
      <c r="AF121" s="48"/>
      <c r="AG121" s="48"/>
    </row>
    <row r="122" spans="1:115" s="43" customFormat="1" ht="20.100000000000001" customHeight="1" x14ac:dyDescent="0.25">
      <c r="A122" s="7"/>
      <c r="B122" s="63"/>
      <c r="C122" s="77"/>
      <c r="D122" s="68"/>
      <c r="E122" s="63"/>
      <c r="F122" s="63"/>
      <c r="G122" s="77"/>
      <c r="H122" s="77"/>
      <c r="I122" s="68"/>
      <c r="J122" s="68"/>
      <c r="M122" s="24"/>
      <c r="Y122" s="9"/>
    </row>
    <row r="123" spans="1:115" s="43" customFormat="1" ht="20.100000000000001" customHeight="1" x14ac:dyDescent="0.25">
      <c r="A123" s="8"/>
      <c r="B123" s="64"/>
      <c r="C123" s="78"/>
      <c r="D123" s="69"/>
      <c r="E123" s="64"/>
      <c r="F123" s="64"/>
      <c r="G123" s="78"/>
      <c r="H123" s="78"/>
      <c r="I123" s="69"/>
      <c r="J123" s="69"/>
      <c r="M123" s="17"/>
      <c r="R123" s="58" t="s">
        <v>48</v>
      </c>
      <c r="V123" s="38" t="s">
        <v>49</v>
      </c>
      <c r="W123" s="38">
        <v>50</v>
      </c>
      <c r="X123" s="38">
        <f>W123+5</f>
        <v>55</v>
      </c>
      <c r="Y123" s="24">
        <f t="shared" ref="Y123" si="196">X123+5</f>
        <v>60</v>
      </c>
      <c r="Z123" s="38">
        <f t="shared" ref="Z123" si="197">Y123+5</f>
        <v>65</v>
      </c>
      <c r="AA123" s="38">
        <f t="shared" ref="AA123" si="198">Z123+5</f>
        <v>70</v>
      </c>
      <c r="AB123" s="38">
        <f t="shared" ref="AB123" si="199">AA123+5</f>
        <v>75</v>
      </c>
      <c r="AC123" s="38">
        <f t="shared" ref="AC123" si="200">AB123+5</f>
        <v>80</v>
      </c>
      <c r="AD123" s="38">
        <f t="shared" ref="AD123" si="201">AC123+5</f>
        <v>85</v>
      </c>
      <c r="AE123" s="38">
        <f t="shared" ref="AE123" si="202">AD123+5</f>
        <v>90</v>
      </c>
      <c r="AF123" s="38">
        <f t="shared" ref="AF123" si="203">AE123+5</f>
        <v>95</v>
      </c>
      <c r="AG123" s="38">
        <f t="shared" ref="AG123" si="204">AF123+5</f>
        <v>100</v>
      </c>
      <c r="AH123" s="38">
        <f t="shared" ref="AH123" si="205">AG123+5</f>
        <v>105</v>
      </c>
      <c r="AI123" s="38">
        <f t="shared" ref="AI123" si="206">AH123+5</f>
        <v>110</v>
      </c>
      <c r="AJ123" s="38">
        <f t="shared" ref="AJ123" si="207">AI123+5</f>
        <v>115</v>
      </c>
      <c r="AK123" s="38">
        <f t="shared" ref="AK123" si="208">AJ123+5</f>
        <v>120</v>
      </c>
      <c r="AL123" s="38">
        <f t="shared" ref="AL123" si="209">AK123+5</f>
        <v>125</v>
      </c>
      <c r="AM123" s="38">
        <f t="shared" ref="AM123" si="210">AL123+5</f>
        <v>130</v>
      </c>
      <c r="AN123" s="38">
        <f t="shared" ref="AN123" si="211">AM123+5</f>
        <v>135</v>
      </c>
      <c r="AO123" s="38">
        <f t="shared" ref="AO123" si="212">AN123+5</f>
        <v>140</v>
      </c>
      <c r="AP123" s="38">
        <f t="shared" ref="AP123" si="213">AO123+5</f>
        <v>145</v>
      </c>
      <c r="AQ123" s="38">
        <f t="shared" ref="AQ123" si="214">AP123+5</f>
        <v>150</v>
      </c>
      <c r="AR123" s="38">
        <f t="shared" ref="AR123" si="215">AQ123+5</f>
        <v>155</v>
      </c>
      <c r="AS123" s="38">
        <f t="shared" ref="AS123" si="216">AR123+5</f>
        <v>160</v>
      </c>
      <c r="AT123" s="38">
        <f t="shared" ref="AT123" si="217">AS123+5</f>
        <v>165</v>
      </c>
      <c r="AU123" s="38">
        <f t="shared" ref="AU123" si="218">AT123+5</f>
        <v>170</v>
      </c>
      <c r="AV123" s="38">
        <f t="shared" ref="AV123" si="219">AU123+5</f>
        <v>175</v>
      </c>
      <c r="AW123" s="38">
        <f t="shared" ref="AW123" si="220">AV123+5</f>
        <v>180</v>
      </c>
      <c r="AX123" s="38">
        <f t="shared" ref="AX123" si="221">AW123+5</f>
        <v>185</v>
      </c>
      <c r="AY123" s="38">
        <f t="shared" ref="AY123" si="222">AX123+5</f>
        <v>190</v>
      </c>
      <c r="AZ123" s="38">
        <f t="shared" ref="AZ123" si="223">AY123+5</f>
        <v>195</v>
      </c>
      <c r="BA123" s="38">
        <f t="shared" ref="BA123" si="224">AZ123+5</f>
        <v>200</v>
      </c>
      <c r="BB123" s="38">
        <f t="shared" ref="BB123" si="225">BA123+5</f>
        <v>205</v>
      </c>
      <c r="BC123" s="38">
        <f t="shared" ref="BC123" si="226">BB123+5</f>
        <v>210</v>
      </c>
      <c r="BD123" s="38">
        <f t="shared" ref="BD123" si="227">BC123+5</f>
        <v>215</v>
      </c>
      <c r="BE123" s="38">
        <f t="shared" ref="BE123" si="228">BD123+5</f>
        <v>220</v>
      </c>
      <c r="BF123" s="38">
        <f t="shared" ref="BF123" si="229">BE123+5</f>
        <v>225</v>
      </c>
      <c r="BG123" s="38">
        <f t="shared" ref="BG123" si="230">BF123+5</f>
        <v>230</v>
      </c>
      <c r="BH123" s="38">
        <f t="shared" ref="BH123" si="231">BG123+5</f>
        <v>235</v>
      </c>
      <c r="BI123" s="38">
        <f t="shared" ref="BI123" si="232">BH123+5</f>
        <v>240</v>
      </c>
      <c r="BJ123" s="38">
        <f t="shared" ref="BJ123" si="233">BI123+5</f>
        <v>245</v>
      </c>
      <c r="BK123" s="38">
        <f t="shared" ref="BK123" si="234">BJ123+5</f>
        <v>250</v>
      </c>
      <c r="BL123" s="38">
        <f t="shared" ref="BL123" si="235">BK123+5</f>
        <v>255</v>
      </c>
      <c r="BM123" s="38">
        <f t="shared" ref="BM123" si="236">BL123+5</f>
        <v>260</v>
      </c>
      <c r="BN123" s="38">
        <f t="shared" ref="BN123" si="237">BM123+5</f>
        <v>265</v>
      </c>
      <c r="BO123" s="38">
        <f t="shared" ref="BO123" si="238">BN123+5</f>
        <v>270</v>
      </c>
      <c r="BP123" s="38">
        <f t="shared" ref="BP123" si="239">BO123+5</f>
        <v>275</v>
      </c>
      <c r="BQ123" s="38">
        <f t="shared" ref="BQ123" si="240">BP123+5</f>
        <v>280</v>
      </c>
      <c r="BR123" s="38">
        <f t="shared" ref="BR123" si="241">BQ123+5</f>
        <v>285</v>
      </c>
      <c r="BS123" s="38">
        <f t="shared" ref="BS123" si="242">BR123+5</f>
        <v>290</v>
      </c>
      <c r="BT123" s="38">
        <f t="shared" ref="BT123" si="243">BS123+5</f>
        <v>295</v>
      </c>
      <c r="BU123" s="38">
        <f t="shared" ref="BU123" si="244">BT123+5</f>
        <v>300</v>
      </c>
      <c r="BV123" s="38">
        <f t="shared" ref="BV123" si="245">BU123+5</f>
        <v>305</v>
      </c>
      <c r="BW123" s="38">
        <f t="shared" ref="BW123" si="246">BV123+5</f>
        <v>310</v>
      </c>
      <c r="BX123" s="38">
        <f t="shared" ref="BX123" si="247">BW123+5</f>
        <v>315</v>
      </c>
      <c r="BY123" s="38">
        <f t="shared" ref="BY123" si="248">BX123+5</f>
        <v>320</v>
      </c>
      <c r="BZ123" s="38">
        <f t="shared" ref="BZ123" si="249">BY123+5</f>
        <v>325</v>
      </c>
      <c r="CA123" s="38">
        <f t="shared" ref="CA123" si="250">BZ123+5</f>
        <v>330</v>
      </c>
      <c r="CB123" s="38">
        <f t="shared" ref="CB123" si="251">CA123+5</f>
        <v>335</v>
      </c>
      <c r="CC123" s="38">
        <f t="shared" ref="CC123" si="252">CB123+5</f>
        <v>340</v>
      </c>
      <c r="CD123" s="38">
        <f t="shared" ref="CD123" si="253">CC123+5</f>
        <v>345</v>
      </c>
      <c r="CE123" s="38">
        <f t="shared" ref="CE123" si="254">CD123+5</f>
        <v>350</v>
      </c>
      <c r="CF123" s="38">
        <f t="shared" ref="CF123" si="255">CE123+5</f>
        <v>355</v>
      </c>
      <c r="CG123" s="38">
        <f t="shared" ref="CG123" si="256">CF123+5</f>
        <v>360</v>
      </c>
      <c r="CH123" s="38">
        <f t="shared" ref="CH123" si="257">CG123+5</f>
        <v>365</v>
      </c>
      <c r="CI123" s="38">
        <f t="shared" ref="CI123" si="258">CH123+5</f>
        <v>370</v>
      </c>
      <c r="CJ123" s="38">
        <f t="shared" ref="CJ123" si="259">CI123+5</f>
        <v>375</v>
      </c>
      <c r="CK123" s="38">
        <f>CJ123+5</f>
        <v>380</v>
      </c>
      <c r="CL123" s="38">
        <f>CK123+5</f>
        <v>385</v>
      </c>
      <c r="CM123" s="38">
        <f>CL123+5</f>
        <v>390</v>
      </c>
      <c r="CN123" s="38">
        <f>CM123+5</f>
        <v>395</v>
      </c>
      <c r="CO123" s="38">
        <f>CN123+5</f>
        <v>400</v>
      </c>
      <c r="CT123" s="38" t="s">
        <v>71</v>
      </c>
    </row>
    <row r="124" spans="1:115" s="43" customFormat="1" ht="20.100000000000001" customHeight="1" x14ac:dyDescent="0.25">
      <c r="A124" s="31" t="s">
        <v>30</v>
      </c>
      <c r="B124" s="30"/>
      <c r="C124" s="87"/>
      <c r="D124" s="132"/>
      <c r="E124" s="116"/>
      <c r="F124" s="116"/>
      <c r="G124" s="118"/>
      <c r="H124" s="65"/>
      <c r="I124" s="66"/>
      <c r="J124" s="95"/>
      <c r="M124" s="18"/>
      <c r="R124" s="39" t="str">
        <f>IFERROR(VLOOKUP(F124,$Y$3:$AB$20,2,FALSE),"")</f>
        <v/>
      </c>
      <c r="S124" s="39" t="str">
        <f>IFERROR(VLOOKUP(F124,$Y$3:$AB$20,3,FALSE),"")</f>
        <v/>
      </c>
      <c r="T124" s="39" t="str">
        <f>IFERROR(VLOOKUP(F124,$Y$3:$AB$20,4,FALSE),"")</f>
        <v/>
      </c>
      <c r="V124" s="48"/>
      <c r="W124" s="39">
        <f>IF($H124=$X$5,IF($F124*2*W$47&gt;$AI$4,"",W$47),IF($F124*W$47&gt;$AI$4,"",W$47))</f>
        <v>50</v>
      </c>
      <c r="X124" s="39">
        <f>IF($H124=$X$5,IF($F124*2*X$47&gt;$AI$4,"",X$47),IF($F124*X$47&gt;$AI$4,"",X$47))</f>
        <v>55</v>
      </c>
      <c r="Y124" s="53">
        <f>IF($H124=$X$5,IF($F124*2*Y$47&gt;$AI$4,"",Y$47),IF($F124*Y$47&gt;$AI$4,"",Y$47))</f>
        <v>60</v>
      </c>
      <c r="Z124" s="39">
        <f>IF($H124=$X$5,IF($F124*2*Z$47&gt;$AI$4,"",Z$47),IF($F124*Z$47&gt;$AI$4,"",Z$47))</f>
        <v>65</v>
      </c>
      <c r="AA124" s="39">
        <f>IF($H124=$X$5,IF($F124*2*AA$47&gt;$AI$4,"",AA$47),IF($F124*AA$47&gt;$AI$4,"",AA$47))</f>
        <v>70</v>
      </c>
      <c r="AB124" s="39">
        <f>IF($H124=$X$5,IF($F124*2*AB$47&gt;$AI$4,"",AB$47),IF($F124*AB$47&gt;$AI$4,"",AB$47))</f>
        <v>75</v>
      </c>
      <c r="AC124" s="39">
        <f>IF($H124=$X$5,IF($F124*2*AC$47&gt;$AI$4,"",AC$47),IF($F124*AC$47&gt;$AI$4,"",AC$47))</f>
        <v>80</v>
      </c>
      <c r="AD124" s="39">
        <f>IF($H124=$X$5,IF($F124*2*AD$47&gt;$AI$4,"",AD$47),IF($F124*AD$47&gt;$AI$4,"",AD$47))</f>
        <v>85</v>
      </c>
      <c r="AE124" s="39">
        <f>IF($H124=$X$5,IF($F124*2*AE$47&gt;$AI$4,"",AE$47),IF($F124*AE$47&gt;$AI$4,"",AE$47))</f>
        <v>90</v>
      </c>
      <c r="AF124" s="39">
        <f>IF($H124=$X$5,IF($F124*2*AF$47&gt;$AI$4,"",AF$47),IF($F124*AF$47&gt;$AI$4,"",AF$47))</f>
        <v>95</v>
      </c>
      <c r="AG124" s="39">
        <f>IF($H124=$X$5,IF($F124*2*AG$47&gt;$AI$4,"",AG$47),IF($F124*AG$47&gt;$AI$4,"",AG$47))</f>
        <v>100</v>
      </c>
      <c r="AH124" s="39">
        <f>IF($H124=$X$5,IF($F124*2*AH$47&gt;$AI$4,"",AH$47),IF($F124*AH$47&gt;$AI$4,"",AH$47))</f>
        <v>105</v>
      </c>
      <c r="AI124" s="39">
        <f>IF($H124=$X$5,IF($F124*2*AI$47&gt;$AI$4,"",AI$47),IF($F124*AI$47&gt;$AI$4,"",AI$47))</f>
        <v>110</v>
      </c>
      <c r="AJ124" s="39">
        <f>IF($H124=$X$5,IF($F124*2*AJ$47&gt;$AI$4,"",AJ$47),IF($F124*AJ$47&gt;$AI$4,"",AJ$47))</f>
        <v>115</v>
      </c>
      <c r="AK124" s="39">
        <f>IF($H124=$X$5,IF($F124*2*AK$47&gt;$AI$4,"",AK$47),IF($F124*AK$47&gt;$AI$4,"",AK$47))</f>
        <v>120</v>
      </c>
      <c r="AL124" s="39">
        <f>IF($H124=$X$5,IF($F124*2*AL$47&gt;$AI$4,"",AL$47),IF($F124*AL$47&gt;$AI$4,"",AL$47))</f>
        <v>125</v>
      </c>
      <c r="AM124" s="39">
        <f>IF($H124=$X$5,IF($F124*2*AM$47&gt;$AI$4,"",AM$47),IF($F124*AM$47&gt;$AI$4,"",AM$47))</f>
        <v>130</v>
      </c>
      <c r="AN124" s="39">
        <f>IF($H124=$X$5,IF($F124*2*AN$47&gt;$AI$4,"",AN$47),IF($F124*AN$47&gt;$AI$4,"",AN$47))</f>
        <v>135</v>
      </c>
      <c r="AO124" s="39">
        <f>IF($H124=$X$5,IF($F124*2*AO$47&gt;$AI$4,"",AO$47),IF($F124*AO$47&gt;$AI$4,"",AO$47))</f>
        <v>140</v>
      </c>
      <c r="AP124" s="39">
        <f>IF($H124=$X$5,IF($F124*2*AP$47&gt;$AI$4,"",AP$47),IF($F124*AP$47&gt;$AI$4,"",AP$47))</f>
        <v>145</v>
      </c>
      <c r="AQ124" s="39">
        <f>IF($H124=$X$5,IF($F124*2*AQ$47&gt;$AI$4,"",AQ$47),IF($F124*AQ$47&gt;$AI$4,"",AQ$47))</f>
        <v>150</v>
      </c>
      <c r="AR124" s="39">
        <f>IF($H124=$X$5,IF($F124*2*AR$47&gt;$AI$4,"",AR$47),IF($F124*AR$47&gt;$AI$4,"",AR$47))</f>
        <v>155</v>
      </c>
      <c r="AS124" s="39">
        <f>IF($H124=$X$5,IF($F124*2*AS$47&gt;$AI$4,"",AS$47),IF($F124*AS$47&gt;$AI$4,"",AS$47))</f>
        <v>160</v>
      </c>
      <c r="AT124" s="39">
        <f>IF($H124=$X$5,IF($F124*2*AT$47&gt;$AI$4,"",AT$47),IF($F124*AT$47&gt;$AI$4,"",AT$47))</f>
        <v>165</v>
      </c>
      <c r="AU124" s="39">
        <f>IF($H124=$X$5,IF($F124*2*AU$47&gt;$AI$4,"",AU$47),IF($F124*AU$47&gt;$AI$4,"",AU$47))</f>
        <v>170</v>
      </c>
      <c r="AV124" s="39">
        <f>IF($H124=$X$5,IF($F124*2*AV$47&gt;$AI$4,"",AV$47),IF($F124*AV$47&gt;$AI$4,"",AV$47))</f>
        <v>175</v>
      </c>
      <c r="AW124" s="39">
        <f>IF($H124=$X$5,IF($F124*2*AW$47&gt;$AI$4,"",AW$47),IF($F124*AW$47&gt;$AI$4,"",AW$47))</f>
        <v>180</v>
      </c>
      <c r="AX124" s="39">
        <f>IF($H124=$X$5,IF($F124*2*AX$47&gt;$AI$4,"",AX$47),IF($F124*AX$47&gt;$AI$4,"",AX$47))</f>
        <v>185</v>
      </c>
      <c r="AY124" s="39">
        <f>IF($H124=$X$5,IF($F124*2*AY$47&gt;$AI$4,"",AY$47),IF($F124*AY$47&gt;$AI$4,"",AY$47))</f>
        <v>190</v>
      </c>
      <c r="AZ124" s="39">
        <f>IF($H124=$X$5,IF($F124*2*AZ$47&gt;$AI$4,"",AZ$47),IF($F124*AZ$47&gt;$AI$4,"",AZ$47))</f>
        <v>195</v>
      </c>
      <c r="BA124" s="39">
        <f>IF($H124=$X$5,IF($F124*2*BA$47&gt;$AI$4,"",BA$47),IF($F124*BA$47&gt;$AI$4,"",BA$47))</f>
        <v>200</v>
      </c>
      <c r="BB124" s="39">
        <f>IF($H124=$X$5,IF($F124*2*BB$47&gt;$AI$4,"",BB$47),IF($F124*BB$47&gt;$AI$4,"",BB$47))</f>
        <v>205</v>
      </c>
      <c r="BC124" s="39">
        <f>IF($H124=$X$5,IF($F124*2*BC$47&gt;$AI$4,"",BC$47),IF($F124*BC$47&gt;$AI$4,"",BC$47))</f>
        <v>210</v>
      </c>
      <c r="BD124" s="39">
        <f>IF($H124=$X$5,IF($F124*2*BD$47&gt;$AI$4,"",BD$47),IF($F124*BD$47&gt;$AI$4,"",BD$47))</f>
        <v>215</v>
      </c>
      <c r="BE124" s="39">
        <f>IF($H124=$X$5,IF($F124*2*BE$47&gt;$AI$4,"",BE$47),IF($F124*BE$47&gt;$AI$4,"",BE$47))</f>
        <v>220</v>
      </c>
      <c r="BF124" s="39">
        <f>IF($H124=$X$5,IF($F124*2*BF$47&gt;$AI$4,"",BF$47),IF($F124*BF$47&gt;$AI$4,"",BF$47))</f>
        <v>225</v>
      </c>
      <c r="BG124" s="39">
        <f>IF($H124=$X$5,IF($F124*2*BG$47&gt;$AI$4,"",BG$47),IF($F124*BG$47&gt;$AI$4,"",BG$47))</f>
        <v>230</v>
      </c>
      <c r="BH124" s="39">
        <f>IF($H124=$X$5,IF($F124*2*BH$47&gt;$AI$4,"",BH$47),IF($F124*BH$47&gt;$AI$4,"",BH$47))</f>
        <v>235</v>
      </c>
      <c r="BI124" s="39">
        <f>IF($H124=$X$5,IF($F124*2*BI$47&gt;$AI$4,"",BI$47),IF($F124*BI$47&gt;$AI$4,"",BI$47))</f>
        <v>240</v>
      </c>
      <c r="BJ124" s="39">
        <f>IF($H124=$X$5,IF($F124*2*BJ$47&gt;$AI$4,"",BJ$47),IF($F124*BJ$47&gt;$AI$4,"",BJ$47))</f>
        <v>245</v>
      </c>
      <c r="BK124" s="39">
        <f>IF($H124=$X$5,IF($F124*2*BK$47&gt;$AI$4,"",BK$47),IF($F124*BK$47&gt;$AI$4,"",BK$47))</f>
        <v>250</v>
      </c>
      <c r="BL124" s="39">
        <f>IF($H124=$X$5,IF($F124*2*BL$47&gt;$AI$4,"",BL$47),IF($F124*BL$47&gt;$AI$4,"",BL$47))</f>
        <v>255</v>
      </c>
      <c r="BM124" s="39">
        <f>IF($H124=$X$5,IF($F124*2*BM$47&gt;$AI$4,"",BM$47),IF($F124*BM$47&gt;$AI$4,"",BM$47))</f>
        <v>260</v>
      </c>
      <c r="BN124" s="39">
        <f>IF($H124=$X$5,IF($F124*2*BN$47&gt;$AI$4,"",BN$47),IF($F124*BN$47&gt;$AI$4,"",BN$47))</f>
        <v>265</v>
      </c>
      <c r="BO124" s="39">
        <f>IF($H124=$X$5,IF($F124*2*BO$47&gt;$AI$4,"",BO$47),IF($F124*BO$47&gt;$AI$4,"",BO$47))</f>
        <v>270</v>
      </c>
      <c r="BP124" s="39">
        <f>IF($H124=$X$5,IF($F124*2*BP$47&gt;$AI$4,"",BP$47),IF($F124*BP$47&gt;$AI$4,"",BP$47))</f>
        <v>275</v>
      </c>
      <c r="BQ124" s="39">
        <f>IF($H124=$X$5,IF($F124*2*BQ$47&gt;$AI$4,"",BQ$47),IF($F124*BQ$47&gt;$AI$4,"",BQ$47))</f>
        <v>280</v>
      </c>
      <c r="BR124" s="39">
        <f>IF($H124=$X$5,IF($F124*2*BR$47&gt;$AI$4,"",BR$47),IF($F124*BR$47&gt;$AI$4,"",BR$47))</f>
        <v>285</v>
      </c>
      <c r="BS124" s="39">
        <f>IF($H124=$X$5,IF($F124*2*BS$47&gt;$AI$4,"",BS$47),IF($F124*BS$47&gt;$AI$4,"",BS$47))</f>
        <v>290</v>
      </c>
      <c r="BT124" s="39">
        <f>IF($H124=$X$5,IF($F124*2*BT$47&gt;$AI$4,"",BT$47),IF($F124*BT$47&gt;$AI$4,"",BT$47))</f>
        <v>295</v>
      </c>
      <c r="BU124" s="39">
        <f>IF($H124=$X$5,IF($F124*2*BU$47&gt;$AI$4,"",BU$47),IF($F124*BU$47&gt;$AI$4,"",BU$47))</f>
        <v>300</v>
      </c>
      <c r="BV124" s="39">
        <f>IF($H124=$X$5,IF($F124*2*BV$47&gt;$AI$4,"",BV$47),IF($F124*BV$47&gt;$AI$4,"",BV$47))</f>
        <v>305</v>
      </c>
      <c r="BW124" s="39">
        <f>IF($H124=$X$5,IF($F124*2*BW$47&gt;$AI$4,"",BW$47),IF($F124*BW$47&gt;$AI$4,"",BW$47))</f>
        <v>310</v>
      </c>
      <c r="BX124" s="39">
        <f>IF($H124=$X$5,IF($F124*2*BX$47&gt;$AI$4,"",BX$47),IF($F124*BX$47&gt;$AI$4,"",BX$47))</f>
        <v>315</v>
      </c>
      <c r="BY124" s="39">
        <f>IF($H124=$X$5,IF($F124*2*BY$47&gt;$AI$4,"",BY$47),IF($F124*BY$47&gt;$AI$4,"",BY$47))</f>
        <v>320</v>
      </c>
      <c r="BZ124" s="39">
        <f>IF($H124=$X$5,IF($F124*2*BZ$47&gt;$AI$4,"",BZ$47),IF($F124*BZ$47&gt;$AI$4,"",BZ$47))</f>
        <v>325</v>
      </c>
      <c r="CA124" s="39">
        <f>IF($H124=$X$5,IF($F124*2*CA$47&gt;$AI$4,"",CA$47),IF($F124*CA$47&gt;$AI$4,"",CA$47))</f>
        <v>330</v>
      </c>
      <c r="CB124" s="39">
        <f>IF($H124=$X$5,IF($F124*2*CB$47&gt;$AI$4,"",CB$47),IF($F124*CB$47&gt;$AI$4,"",CB$47))</f>
        <v>335</v>
      </c>
      <c r="CC124" s="39">
        <f>IF($H124=$X$5,IF($F124*2*CC$47&gt;$AI$4,"",CC$47),IF($F124*CC$47&gt;$AI$4,"",CC$47))</f>
        <v>340</v>
      </c>
      <c r="CD124" s="39">
        <f>IF($H124=$X$5,IF($F124*2*CD$47&gt;$AI$4,"",CD$47),IF($F124*CD$47&gt;$AI$4,"",CD$47))</f>
        <v>345</v>
      </c>
      <c r="CE124" s="39">
        <f>IF($H124=$X$5,IF($F124*2*CE$47&gt;$AI$4,"",CE$47),IF($F124*CE$47&gt;$AI$4,"",CE$47))</f>
        <v>350</v>
      </c>
      <c r="CF124" s="39">
        <f>IF($H124=$X$5,IF($F124*2*CF$47&gt;$AI$4,"",CF$47),IF($F124*CF$47&gt;$AI$4,"",CF$47))</f>
        <v>355</v>
      </c>
      <c r="CG124" s="39">
        <f>IF($H124=$X$5,IF($F124*2*CG$47&gt;$AI$4,"",CG$47),IF($F124*CG$47&gt;$AI$4,"",CG$47))</f>
        <v>360</v>
      </c>
      <c r="CH124" s="39">
        <f>IF($H124=$X$5,IF($F124*2*CH$47&gt;$AI$4,"",CH$47),IF($F124*CH$47&gt;$AI$4,"",CH$47))</f>
        <v>365</v>
      </c>
      <c r="CI124" s="39">
        <f>IF($H124=$X$5,IF($F124*2*CI$47&gt;$AI$4,"",CI$47),IF($F124*CI$47&gt;$AI$4,"",CI$47))</f>
        <v>370</v>
      </c>
      <c r="CJ124" s="39">
        <f>IF($H124=$X$5,IF($F124*2*CJ$47&gt;$AI$4,"",CJ$47),IF($F124*CJ$47&gt;$AI$4,"",CJ$47))</f>
        <v>375</v>
      </c>
      <c r="CK124" s="39">
        <f>IF($H124=$X$5,IF($F124*2*CK$47&gt;$AI$4,"",CK$47),IF($F124*CK$47&gt;$AI$4,"",CK$47))</f>
        <v>380</v>
      </c>
      <c r="CL124" s="39">
        <f>IF($H124=$X$5,IF($F124*2*CL$47&gt;$AI$4,"",CL$47),IF($F124*CL$47&gt;$AI$4,"",CL$47))</f>
        <v>385</v>
      </c>
      <c r="CM124" s="39">
        <f>IF($H124=$X$5,IF($F124*2*CM$47&gt;$AI$4,"",CM$47),IF($F124*CM$47&gt;$AI$4,"",CM$47))</f>
        <v>390</v>
      </c>
      <c r="CN124" s="39">
        <f>IF($H124=$X$5,IF($F124*2*CN$47&gt;$AI$4,"",CN$47),IF($F124*CN$47&gt;$AI$4,"",CN$47))</f>
        <v>395</v>
      </c>
      <c r="CO124" s="39">
        <f>IF($H124=$X$5,IF($F124*2*CO$47&gt;$AI$4,"",CO$47),IF($F124*CO$47&gt;$AI$4,"",CO$47))</f>
        <v>400</v>
      </c>
      <c r="CT124" s="131" t="str">
        <f>IF($C124=$W$3,$AC$3,IF($C124=$W$4,$AD$3,IF($C124=$W$5,$AE$3,"")))</f>
        <v/>
      </c>
      <c r="CU124" s="131" t="str">
        <f>IF($C124=$W$3,$AC$4,IF($C124=$W$4,$AD$4,IF($C124=$W$5,$AE$4,"")))</f>
        <v/>
      </c>
      <c r="CV124" s="131" t="str">
        <f>IF($C124=$W$3,$AC$5,IF($C124=$W$4,$AD$5,IF($C124=$W$5,$AE$5,"")))</f>
        <v/>
      </c>
      <c r="CW124" s="131" t="str">
        <f>IF($C124=$W$3,$AC$6,IF($C124=$W$4,$AD$6,IF($C124=$W$5,$AE$6,"")))</f>
        <v/>
      </c>
      <c r="CX124" s="131" t="str">
        <f>IF($C124=$W$3,$AC$7,IF($C124=$W$4,$AD$7,IF($C124=$W$5,$AE$7,"")))</f>
        <v/>
      </c>
      <c r="CY124" s="131" t="str">
        <f>IF($C124=$W$3,$AC$8,IF($C124=$W$4,$AD$8,IF($C124=$W$5,$AE$8,"")))</f>
        <v/>
      </c>
      <c r="CZ124" s="131" t="str">
        <f>IF($C124=$W$3,$AC$9,IF($C124=$W$4,$AD$9,IF($C124=$W$5,$AE$9,"")))</f>
        <v/>
      </c>
      <c r="DA124" s="131" t="str">
        <f>IF($C124=$W$3,$AC$10,IF($C124=$W$4,$AD$10,IF($C124=$W$5,$AE$10,"")))</f>
        <v/>
      </c>
      <c r="DB124" s="131" t="str">
        <f>IF($C124=$W$3,$AC$11,IF($C124=$W$4,$AD$11,IF($C124=$W$5,$AE$11,"")))</f>
        <v/>
      </c>
      <c r="DC124" s="131" t="str">
        <f>IF($C124=$W$3,$AC$12,IF($C124=$W$4,$AD$12,IF($C124=$W$5,$AE$12,"")))</f>
        <v/>
      </c>
      <c r="DD124" s="131" t="str">
        <f>IF($C124=$W$3,$AC$13,IF($C124=$W$4,$AD$13,IF($C124=$W$5,$AE$13,"")))</f>
        <v/>
      </c>
      <c r="DE124" s="131" t="str">
        <f>IF($C124=$W$3,$AC$14,IF($C124=$W$4,$AD$14,IF($C124=$W$5,$AE$14,"")))</f>
        <v/>
      </c>
      <c r="DF124" s="131" t="str">
        <f>IF($C124=$W$3,$AC$15,IF($C124=$W$4,$AD$15,IF($C124=$W$5,$AE$15,"")))</f>
        <v/>
      </c>
      <c r="DG124" s="131" t="str">
        <f>IF($C124=$W$3,$AC$16,IF($C124=$W$4,$AD$16,IF($C124=$W$5,$AE$16,"")))</f>
        <v/>
      </c>
      <c r="DH124" s="131" t="str">
        <f>IF($C124=$W$3,$AC$17,IF($C124=$W$4,$AD$17,IF($C124=$W$5,$AE$17,"")))</f>
        <v/>
      </c>
      <c r="DI124" s="131" t="str">
        <f>IF($C124=$W$3,$AC$18,IF($C124=$W$4,$AD$18,IF($C124=$W$5,$AE$18,"")))</f>
        <v/>
      </c>
      <c r="DJ124" s="131" t="str">
        <f>IF($C124=$W$3,$AC$19,IF($C124=$W$4,$AD$19,IF($C124=$W$5,$AE$19,"")))</f>
        <v/>
      </c>
      <c r="DK124" s="131" t="str">
        <f>IF($C124=$W$3,$AC$20,IF($C124=$W$4,$AD$20,IF($C124=$W$5,$AE$20,"")))</f>
        <v/>
      </c>
    </row>
    <row r="125" spans="1:115" s="43" customFormat="1" ht="20.100000000000001" customHeight="1" x14ac:dyDescent="0.25">
      <c r="A125" s="31" t="s">
        <v>31</v>
      </c>
      <c r="B125" s="30"/>
      <c r="C125" s="87"/>
      <c r="D125" s="132"/>
      <c r="E125" s="116"/>
      <c r="F125" s="116"/>
      <c r="G125" s="118"/>
      <c r="H125" s="65"/>
      <c r="I125" s="66"/>
      <c r="J125" s="95"/>
      <c r="M125" s="18"/>
      <c r="R125" s="39" t="str">
        <f>IFERROR(VLOOKUP(F125,$Y$3:$AB$20,2,FALSE),"")</f>
        <v/>
      </c>
      <c r="S125" s="39" t="str">
        <f>IFERROR(VLOOKUP(F125,$Y$3:$AB$20,3,FALSE),"")</f>
        <v/>
      </c>
      <c r="T125" s="39" t="str">
        <f>IFERROR(VLOOKUP(F125,$Y$3:$AB$20,4,FALSE),"")</f>
        <v/>
      </c>
      <c r="V125" s="48"/>
      <c r="W125" s="39">
        <f>IF($H125=$X$5,IF($F125*2*W$47&gt;$AI$4,"",W$47),IF($F125*W$47&gt;$AI$4,"",W$47))</f>
        <v>50</v>
      </c>
      <c r="X125" s="39">
        <f>IF($H125=$X$5,IF($F125*2*X$47&gt;$AI$4,"",X$47),IF($F125*X$47&gt;$AI$4,"",X$47))</f>
        <v>55</v>
      </c>
      <c r="Y125" s="53">
        <f>IF($H125=$X$5,IF($F125*2*Y$47&gt;$AI$4,"",Y$47),IF($F125*Y$47&gt;$AI$4,"",Y$47))</f>
        <v>60</v>
      </c>
      <c r="Z125" s="39">
        <f>IF($H125=$X$5,IF($F125*2*Z$47&gt;$AI$4,"",Z$47),IF($F125*Z$47&gt;$AI$4,"",Z$47))</f>
        <v>65</v>
      </c>
      <c r="AA125" s="39">
        <f>IF($H125=$X$5,IF($F125*2*AA$47&gt;$AI$4,"",AA$47),IF($F125*AA$47&gt;$AI$4,"",AA$47))</f>
        <v>70</v>
      </c>
      <c r="AB125" s="39">
        <f>IF($H125=$X$5,IF($F125*2*AB$47&gt;$AI$4,"",AB$47),IF($F125*AB$47&gt;$AI$4,"",AB$47))</f>
        <v>75</v>
      </c>
      <c r="AC125" s="39">
        <f>IF($H125=$X$5,IF($F125*2*AC$47&gt;$AI$4,"",AC$47),IF($F125*AC$47&gt;$AI$4,"",AC$47))</f>
        <v>80</v>
      </c>
      <c r="AD125" s="39">
        <f>IF($H125=$X$5,IF($F125*2*AD$47&gt;$AI$4,"",AD$47),IF($F125*AD$47&gt;$AI$4,"",AD$47))</f>
        <v>85</v>
      </c>
      <c r="AE125" s="39">
        <f>IF($H125=$X$5,IF($F125*2*AE$47&gt;$AI$4,"",AE$47),IF($F125*AE$47&gt;$AI$4,"",AE$47))</f>
        <v>90</v>
      </c>
      <c r="AF125" s="39">
        <f>IF($H125=$X$5,IF($F125*2*AF$47&gt;$AI$4,"",AF$47),IF($F125*AF$47&gt;$AI$4,"",AF$47))</f>
        <v>95</v>
      </c>
      <c r="AG125" s="39">
        <f>IF($H125=$X$5,IF($F125*2*AG$47&gt;$AI$4,"",AG$47),IF($F125*AG$47&gt;$AI$4,"",AG$47))</f>
        <v>100</v>
      </c>
      <c r="AH125" s="39">
        <f>IF($H125=$X$5,IF($F125*2*AH$47&gt;$AI$4,"",AH$47),IF($F125*AH$47&gt;$AI$4,"",AH$47))</f>
        <v>105</v>
      </c>
      <c r="AI125" s="39">
        <f>IF($H125=$X$5,IF($F125*2*AI$47&gt;$AI$4,"",AI$47),IF($F125*AI$47&gt;$AI$4,"",AI$47))</f>
        <v>110</v>
      </c>
      <c r="AJ125" s="39">
        <f>IF($H125=$X$5,IF($F125*2*AJ$47&gt;$AI$4,"",AJ$47),IF($F125*AJ$47&gt;$AI$4,"",AJ$47))</f>
        <v>115</v>
      </c>
      <c r="AK125" s="39">
        <f>IF($H125=$X$5,IF($F125*2*AK$47&gt;$AI$4,"",AK$47),IF($F125*AK$47&gt;$AI$4,"",AK$47))</f>
        <v>120</v>
      </c>
      <c r="AL125" s="39">
        <f>IF($H125=$X$5,IF($F125*2*AL$47&gt;$AI$4,"",AL$47),IF($F125*AL$47&gt;$AI$4,"",AL$47))</f>
        <v>125</v>
      </c>
      <c r="AM125" s="39">
        <f>IF($H125=$X$5,IF($F125*2*AM$47&gt;$AI$4,"",AM$47),IF($F125*AM$47&gt;$AI$4,"",AM$47))</f>
        <v>130</v>
      </c>
      <c r="AN125" s="39">
        <f>IF($H125=$X$5,IF($F125*2*AN$47&gt;$AI$4,"",AN$47),IF($F125*AN$47&gt;$AI$4,"",AN$47))</f>
        <v>135</v>
      </c>
      <c r="AO125" s="39">
        <f>IF($H125=$X$5,IF($F125*2*AO$47&gt;$AI$4,"",AO$47),IF($F125*AO$47&gt;$AI$4,"",AO$47))</f>
        <v>140</v>
      </c>
      <c r="AP125" s="39">
        <f>IF($H125=$X$5,IF($F125*2*AP$47&gt;$AI$4,"",AP$47),IF($F125*AP$47&gt;$AI$4,"",AP$47))</f>
        <v>145</v>
      </c>
      <c r="AQ125" s="39">
        <f>IF($H125=$X$5,IF($F125*2*AQ$47&gt;$AI$4,"",AQ$47),IF($F125*AQ$47&gt;$AI$4,"",AQ$47))</f>
        <v>150</v>
      </c>
      <c r="AR125" s="39">
        <f>IF($H125=$X$5,IF($F125*2*AR$47&gt;$AI$4,"",AR$47),IF($F125*AR$47&gt;$AI$4,"",AR$47))</f>
        <v>155</v>
      </c>
      <c r="AS125" s="39">
        <f>IF($H125=$X$5,IF($F125*2*AS$47&gt;$AI$4,"",AS$47),IF($F125*AS$47&gt;$AI$4,"",AS$47))</f>
        <v>160</v>
      </c>
      <c r="AT125" s="39">
        <f>IF($H125=$X$5,IF($F125*2*AT$47&gt;$AI$4,"",AT$47),IF($F125*AT$47&gt;$AI$4,"",AT$47))</f>
        <v>165</v>
      </c>
      <c r="AU125" s="39">
        <f>IF($H125=$X$5,IF($F125*2*AU$47&gt;$AI$4,"",AU$47),IF($F125*AU$47&gt;$AI$4,"",AU$47))</f>
        <v>170</v>
      </c>
      <c r="AV125" s="39">
        <f>IF($H125=$X$5,IF($F125*2*AV$47&gt;$AI$4,"",AV$47),IF($F125*AV$47&gt;$AI$4,"",AV$47))</f>
        <v>175</v>
      </c>
      <c r="AW125" s="39">
        <f>IF($H125=$X$5,IF($F125*2*AW$47&gt;$AI$4,"",AW$47),IF($F125*AW$47&gt;$AI$4,"",AW$47))</f>
        <v>180</v>
      </c>
      <c r="AX125" s="39">
        <f>IF($H125=$X$5,IF($F125*2*AX$47&gt;$AI$4,"",AX$47),IF($F125*AX$47&gt;$AI$4,"",AX$47))</f>
        <v>185</v>
      </c>
      <c r="AY125" s="39">
        <f>IF($H125=$X$5,IF($F125*2*AY$47&gt;$AI$4,"",AY$47),IF($F125*AY$47&gt;$AI$4,"",AY$47))</f>
        <v>190</v>
      </c>
      <c r="AZ125" s="39">
        <f>IF($H125=$X$5,IF($F125*2*AZ$47&gt;$AI$4,"",AZ$47),IF($F125*AZ$47&gt;$AI$4,"",AZ$47))</f>
        <v>195</v>
      </c>
      <c r="BA125" s="39">
        <f>IF($H125=$X$5,IF($F125*2*BA$47&gt;$AI$4,"",BA$47),IF($F125*BA$47&gt;$AI$4,"",BA$47))</f>
        <v>200</v>
      </c>
      <c r="BB125" s="39">
        <f>IF($H125=$X$5,IF($F125*2*BB$47&gt;$AI$4,"",BB$47),IF($F125*BB$47&gt;$AI$4,"",BB$47))</f>
        <v>205</v>
      </c>
      <c r="BC125" s="39">
        <f>IF($H125=$X$5,IF($F125*2*BC$47&gt;$AI$4,"",BC$47),IF($F125*BC$47&gt;$AI$4,"",BC$47))</f>
        <v>210</v>
      </c>
      <c r="BD125" s="39">
        <f>IF($H125=$X$5,IF($F125*2*BD$47&gt;$AI$4,"",BD$47),IF($F125*BD$47&gt;$AI$4,"",BD$47))</f>
        <v>215</v>
      </c>
      <c r="BE125" s="39">
        <f>IF($H125=$X$5,IF($F125*2*BE$47&gt;$AI$4,"",BE$47),IF($F125*BE$47&gt;$AI$4,"",BE$47))</f>
        <v>220</v>
      </c>
      <c r="BF125" s="39">
        <f>IF($H125=$X$5,IF($F125*2*BF$47&gt;$AI$4,"",BF$47),IF($F125*BF$47&gt;$AI$4,"",BF$47))</f>
        <v>225</v>
      </c>
      <c r="BG125" s="39">
        <f>IF($H125=$X$5,IF($F125*2*BG$47&gt;$AI$4,"",BG$47),IF($F125*BG$47&gt;$AI$4,"",BG$47))</f>
        <v>230</v>
      </c>
      <c r="BH125" s="39">
        <f>IF($H125=$X$5,IF($F125*2*BH$47&gt;$AI$4,"",BH$47),IF($F125*BH$47&gt;$AI$4,"",BH$47))</f>
        <v>235</v>
      </c>
      <c r="BI125" s="39">
        <f>IF($H125=$X$5,IF($F125*2*BI$47&gt;$AI$4,"",BI$47),IF($F125*BI$47&gt;$AI$4,"",BI$47))</f>
        <v>240</v>
      </c>
      <c r="BJ125" s="39">
        <f>IF($H125=$X$5,IF($F125*2*BJ$47&gt;$AI$4,"",BJ$47),IF($F125*BJ$47&gt;$AI$4,"",BJ$47))</f>
        <v>245</v>
      </c>
      <c r="BK125" s="39">
        <f>IF($H125=$X$5,IF($F125*2*BK$47&gt;$AI$4,"",BK$47),IF($F125*BK$47&gt;$AI$4,"",BK$47))</f>
        <v>250</v>
      </c>
      <c r="BL125" s="39">
        <f>IF($H125=$X$5,IF($F125*2*BL$47&gt;$AI$4,"",BL$47),IF($F125*BL$47&gt;$AI$4,"",BL$47))</f>
        <v>255</v>
      </c>
      <c r="BM125" s="39">
        <f>IF($H125=$X$5,IF($F125*2*BM$47&gt;$AI$4,"",BM$47),IF($F125*BM$47&gt;$AI$4,"",BM$47))</f>
        <v>260</v>
      </c>
      <c r="BN125" s="39">
        <f>IF($H125=$X$5,IF($F125*2*BN$47&gt;$AI$4,"",BN$47),IF($F125*BN$47&gt;$AI$4,"",BN$47))</f>
        <v>265</v>
      </c>
      <c r="BO125" s="39">
        <f>IF($H125=$X$5,IF($F125*2*BO$47&gt;$AI$4,"",BO$47),IF($F125*BO$47&gt;$AI$4,"",BO$47))</f>
        <v>270</v>
      </c>
      <c r="BP125" s="39">
        <f>IF($H125=$X$5,IF($F125*2*BP$47&gt;$AI$4,"",BP$47),IF($F125*BP$47&gt;$AI$4,"",BP$47))</f>
        <v>275</v>
      </c>
      <c r="BQ125" s="39">
        <f>IF($H125=$X$5,IF($F125*2*BQ$47&gt;$AI$4,"",BQ$47),IF($F125*BQ$47&gt;$AI$4,"",BQ$47))</f>
        <v>280</v>
      </c>
      <c r="BR125" s="39">
        <f>IF($H125=$X$5,IF($F125*2*BR$47&gt;$AI$4,"",BR$47),IF($F125*BR$47&gt;$AI$4,"",BR$47))</f>
        <v>285</v>
      </c>
      <c r="BS125" s="39">
        <f>IF($H125=$X$5,IF($F125*2*BS$47&gt;$AI$4,"",BS$47),IF($F125*BS$47&gt;$AI$4,"",BS$47))</f>
        <v>290</v>
      </c>
      <c r="BT125" s="39">
        <f>IF($H125=$X$5,IF($F125*2*BT$47&gt;$AI$4,"",BT$47),IF($F125*BT$47&gt;$AI$4,"",BT$47))</f>
        <v>295</v>
      </c>
      <c r="BU125" s="39">
        <f>IF($H125=$X$5,IF($F125*2*BU$47&gt;$AI$4,"",BU$47),IF($F125*BU$47&gt;$AI$4,"",BU$47))</f>
        <v>300</v>
      </c>
      <c r="BV125" s="39">
        <f>IF($H125=$X$5,IF($F125*2*BV$47&gt;$AI$4,"",BV$47),IF($F125*BV$47&gt;$AI$4,"",BV$47))</f>
        <v>305</v>
      </c>
      <c r="BW125" s="39">
        <f>IF($H125=$X$5,IF($F125*2*BW$47&gt;$AI$4,"",BW$47),IF($F125*BW$47&gt;$AI$4,"",BW$47))</f>
        <v>310</v>
      </c>
      <c r="BX125" s="39">
        <f>IF($H125=$X$5,IF($F125*2*BX$47&gt;$AI$4,"",BX$47),IF($F125*BX$47&gt;$AI$4,"",BX$47))</f>
        <v>315</v>
      </c>
      <c r="BY125" s="39">
        <f>IF($H125=$X$5,IF($F125*2*BY$47&gt;$AI$4,"",BY$47),IF($F125*BY$47&gt;$AI$4,"",BY$47))</f>
        <v>320</v>
      </c>
      <c r="BZ125" s="39">
        <f>IF($H125=$X$5,IF($F125*2*BZ$47&gt;$AI$4,"",BZ$47),IF($F125*BZ$47&gt;$AI$4,"",BZ$47))</f>
        <v>325</v>
      </c>
      <c r="CA125" s="39">
        <f>IF($H125=$X$5,IF($F125*2*CA$47&gt;$AI$4,"",CA$47),IF($F125*CA$47&gt;$AI$4,"",CA$47))</f>
        <v>330</v>
      </c>
      <c r="CB125" s="39">
        <f>IF($H125=$X$5,IF($F125*2*CB$47&gt;$AI$4,"",CB$47),IF($F125*CB$47&gt;$AI$4,"",CB$47))</f>
        <v>335</v>
      </c>
      <c r="CC125" s="39">
        <f>IF($H125=$X$5,IF($F125*2*CC$47&gt;$AI$4,"",CC$47),IF($F125*CC$47&gt;$AI$4,"",CC$47))</f>
        <v>340</v>
      </c>
      <c r="CD125" s="39">
        <f>IF($H125=$X$5,IF($F125*2*CD$47&gt;$AI$4,"",CD$47),IF($F125*CD$47&gt;$AI$4,"",CD$47))</f>
        <v>345</v>
      </c>
      <c r="CE125" s="39">
        <f>IF($H125=$X$5,IF($F125*2*CE$47&gt;$AI$4,"",CE$47),IF($F125*CE$47&gt;$AI$4,"",CE$47))</f>
        <v>350</v>
      </c>
      <c r="CF125" s="39">
        <f>IF($H125=$X$5,IF($F125*2*CF$47&gt;$AI$4,"",CF$47),IF($F125*CF$47&gt;$AI$4,"",CF$47))</f>
        <v>355</v>
      </c>
      <c r="CG125" s="39">
        <f>IF($H125=$X$5,IF($F125*2*CG$47&gt;$AI$4,"",CG$47),IF($F125*CG$47&gt;$AI$4,"",CG$47))</f>
        <v>360</v>
      </c>
      <c r="CH125" s="39">
        <f>IF($H125=$X$5,IF($F125*2*CH$47&gt;$AI$4,"",CH$47),IF($F125*CH$47&gt;$AI$4,"",CH$47))</f>
        <v>365</v>
      </c>
      <c r="CI125" s="39">
        <f>IF($H125=$X$5,IF($F125*2*CI$47&gt;$AI$4,"",CI$47),IF($F125*CI$47&gt;$AI$4,"",CI$47))</f>
        <v>370</v>
      </c>
      <c r="CJ125" s="39">
        <f>IF($H125=$X$5,IF($F125*2*CJ$47&gt;$AI$4,"",CJ$47),IF($F125*CJ$47&gt;$AI$4,"",CJ$47))</f>
        <v>375</v>
      </c>
      <c r="CK125" s="39">
        <f>IF($H125=$X$5,IF($F125*2*CK$47&gt;$AI$4,"",CK$47),IF($F125*CK$47&gt;$AI$4,"",CK$47))</f>
        <v>380</v>
      </c>
      <c r="CL125" s="39">
        <f>IF($H125=$X$5,IF($F125*2*CL$47&gt;$AI$4,"",CL$47),IF($F125*CL$47&gt;$AI$4,"",CL$47))</f>
        <v>385</v>
      </c>
      <c r="CM125" s="39">
        <f>IF($H125=$X$5,IF($F125*2*CM$47&gt;$AI$4,"",CM$47),IF($F125*CM$47&gt;$AI$4,"",CM$47))</f>
        <v>390</v>
      </c>
      <c r="CN125" s="39">
        <f>IF($H125=$X$5,IF($F125*2*CN$47&gt;$AI$4,"",CN$47),IF($F125*CN$47&gt;$AI$4,"",CN$47))</f>
        <v>395</v>
      </c>
      <c r="CO125" s="39">
        <f>IF($H125=$X$5,IF($F125*2*CO$47&gt;$AI$4,"",CO$47),IF($F125*CO$47&gt;$AI$4,"",CO$47))</f>
        <v>400</v>
      </c>
      <c r="CT125" s="131" t="str">
        <f>IF($C125=$W$3,$AC$3,IF($C125=$W$4,$AD$3,IF($C125=$W$5,$AE$3,"")))</f>
        <v/>
      </c>
      <c r="CU125" s="131" t="str">
        <f>IF($C125=$W$3,$AC$4,IF($C125=$W$4,$AD$4,IF($C125=$W$5,$AE$4,"")))</f>
        <v/>
      </c>
      <c r="CV125" s="131" t="str">
        <f>IF($C125=$W$3,$AC$5,IF($C125=$W$4,$AD$5,IF($C125=$W$5,$AE$5,"")))</f>
        <v/>
      </c>
      <c r="CW125" s="131" t="str">
        <f>IF($C125=$W$3,$AC$6,IF($C125=$W$4,$AD$6,IF($C125=$W$5,$AE$6,"")))</f>
        <v/>
      </c>
      <c r="CX125" s="131" t="str">
        <f>IF($C125=$W$3,$AC$7,IF($C125=$W$4,$AD$7,IF($C125=$W$5,$AE$7,"")))</f>
        <v/>
      </c>
      <c r="CY125" s="131" t="str">
        <f>IF($C125=$W$3,$AC$8,IF($C125=$W$4,$AD$8,IF($C125=$W$5,$AE$8,"")))</f>
        <v/>
      </c>
      <c r="CZ125" s="131" t="str">
        <f>IF($C125=$W$3,$AC$9,IF($C125=$W$4,$AD$9,IF($C125=$W$5,$AE$9,"")))</f>
        <v/>
      </c>
      <c r="DA125" s="131" t="str">
        <f>IF($C125=$W$3,$AC$10,IF($C125=$W$4,$AD$10,IF($C125=$W$5,$AE$10,"")))</f>
        <v/>
      </c>
      <c r="DB125" s="131" t="str">
        <f>IF($C125=$W$3,$AC$11,IF($C125=$W$4,$AD$11,IF($C125=$W$5,$AE$11,"")))</f>
        <v/>
      </c>
      <c r="DC125" s="131" t="str">
        <f>IF($C125=$W$3,$AC$12,IF($C125=$W$4,$AD$12,IF($C125=$W$5,$AE$12,"")))</f>
        <v/>
      </c>
      <c r="DD125" s="131" t="str">
        <f>IF($C125=$W$3,$AC$13,IF($C125=$W$4,$AD$13,IF($C125=$W$5,$AE$13,"")))</f>
        <v/>
      </c>
      <c r="DE125" s="131" t="str">
        <f>IF($C125=$W$3,$AC$14,IF($C125=$W$4,$AD$14,IF($C125=$W$5,$AE$14,"")))</f>
        <v/>
      </c>
      <c r="DF125" s="131" t="str">
        <f>IF($C125=$W$3,$AC$15,IF($C125=$W$4,$AD$15,IF($C125=$W$5,$AE$15,"")))</f>
        <v/>
      </c>
      <c r="DG125" s="131" t="str">
        <f>IF($C125=$W$3,$AC$16,IF($C125=$W$4,$AD$16,IF($C125=$W$5,$AE$16,"")))</f>
        <v/>
      </c>
      <c r="DH125" s="131" t="str">
        <f>IF($C125=$W$3,$AC$17,IF($C125=$W$4,$AD$17,IF($C125=$W$5,$AE$17,"")))</f>
        <v/>
      </c>
      <c r="DI125" s="131" t="str">
        <f>IF($C125=$W$3,$AC$18,IF($C125=$W$4,$AD$18,IF($C125=$W$5,$AE$18,"")))</f>
        <v/>
      </c>
      <c r="DJ125" s="131" t="str">
        <f>IF($C125=$W$3,$AC$19,IF($C125=$W$4,$AD$19,IF($C125=$W$5,$AE$19,"")))</f>
        <v/>
      </c>
      <c r="DK125" s="131" t="str">
        <f>IF($C125=$W$3,$AC$20,IF($C125=$W$4,$AD$20,IF($C125=$W$5,$AE$20,"")))</f>
        <v/>
      </c>
    </row>
    <row r="126" spans="1:115" s="43" customFormat="1" ht="20.100000000000001" customHeight="1" x14ac:dyDescent="0.25">
      <c r="A126" s="31" t="s">
        <v>32</v>
      </c>
      <c r="B126" s="30"/>
      <c r="C126" s="87"/>
      <c r="D126" s="132"/>
      <c r="E126" s="116"/>
      <c r="F126" s="116"/>
      <c r="G126" s="118"/>
      <c r="H126" s="65"/>
      <c r="I126" s="66"/>
      <c r="J126" s="95"/>
      <c r="M126" s="18"/>
      <c r="R126" s="39" t="str">
        <f>IFERROR(VLOOKUP(F126,$Y$3:$AB$20,2,FALSE),"")</f>
        <v/>
      </c>
      <c r="S126" s="39" t="str">
        <f>IFERROR(VLOOKUP(F126,$Y$3:$AB$20,3,FALSE),"")</f>
        <v/>
      </c>
      <c r="T126" s="39" t="str">
        <f>IFERROR(VLOOKUP(F126,$Y$3:$AB$20,4,FALSE),"")</f>
        <v/>
      </c>
      <c r="W126" s="39">
        <f>IF($H126=$X$5,IF($F126*2*W$47&gt;$AI$4,"",W$47),IF($F126*W$47&gt;$AI$4,"",W$47))</f>
        <v>50</v>
      </c>
      <c r="X126" s="39">
        <f>IF($H126=$X$5,IF($F126*2*X$47&gt;$AI$4,"",X$47),IF($F126*X$47&gt;$AI$4,"",X$47))</f>
        <v>55</v>
      </c>
      <c r="Y126" s="53">
        <f>IF($H126=$X$5,IF($F126*2*Y$47&gt;$AI$4,"",Y$47),IF($F126*Y$47&gt;$AI$4,"",Y$47))</f>
        <v>60</v>
      </c>
      <c r="Z126" s="39">
        <f>IF($H126=$X$5,IF($F126*2*Z$47&gt;$AI$4,"",Z$47),IF($F126*Z$47&gt;$AI$4,"",Z$47))</f>
        <v>65</v>
      </c>
      <c r="AA126" s="39">
        <f>IF($H126=$X$5,IF($F126*2*AA$47&gt;$AI$4,"",AA$47),IF($F126*AA$47&gt;$AI$4,"",AA$47))</f>
        <v>70</v>
      </c>
      <c r="AB126" s="39">
        <f>IF($H126=$X$5,IF($F126*2*AB$47&gt;$AI$4,"",AB$47),IF($F126*AB$47&gt;$AI$4,"",AB$47))</f>
        <v>75</v>
      </c>
      <c r="AC126" s="39">
        <f>IF($H126=$X$5,IF($F126*2*AC$47&gt;$AI$4,"",AC$47),IF($F126*AC$47&gt;$AI$4,"",AC$47))</f>
        <v>80</v>
      </c>
      <c r="AD126" s="39">
        <f>IF($H126=$X$5,IF($F126*2*AD$47&gt;$AI$4,"",AD$47),IF($F126*AD$47&gt;$AI$4,"",AD$47))</f>
        <v>85</v>
      </c>
      <c r="AE126" s="39">
        <f>IF($H126=$X$5,IF($F126*2*AE$47&gt;$AI$4,"",AE$47),IF($F126*AE$47&gt;$AI$4,"",AE$47))</f>
        <v>90</v>
      </c>
      <c r="AF126" s="39">
        <f>IF($H126=$X$5,IF($F126*2*AF$47&gt;$AI$4,"",AF$47),IF($F126*AF$47&gt;$AI$4,"",AF$47))</f>
        <v>95</v>
      </c>
      <c r="AG126" s="39">
        <f>IF($H126=$X$5,IF($F126*2*AG$47&gt;$AI$4,"",AG$47),IF($F126*AG$47&gt;$AI$4,"",AG$47))</f>
        <v>100</v>
      </c>
      <c r="AH126" s="39">
        <f>IF($H126=$X$5,IF($F126*2*AH$47&gt;$AI$4,"",AH$47),IF($F126*AH$47&gt;$AI$4,"",AH$47))</f>
        <v>105</v>
      </c>
      <c r="AI126" s="39">
        <f>IF($H126=$X$5,IF($F126*2*AI$47&gt;$AI$4,"",AI$47),IF($F126*AI$47&gt;$AI$4,"",AI$47))</f>
        <v>110</v>
      </c>
      <c r="AJ126" s="39">
        <f>IF($H126=$X$5,IF($F126*2*AJ$47&gt;$AI$4,"",AJ$47),IF($F126*AJ$47&gt;$AI$4,"",AJ$47))</f>
        <v>115</v>
      </c>
      <c r="AK126" s="39">
        <f>IF($H126=$X$5,IF($F126*2*AK$47&gt;$AI$4,"",AK$47),IF($F126*AK$47&gt;$AI$4,"",AK$47))</f>
        <v>120</v>
      </c>
      <c r="AL126" s="39">
        <f>IF($H126=$X$5,IF($F126*2*AL$47&gt;$AI$4,"",AL$47),IF($F126*AL$47&gt;$AI$4,"",AL$47))</f>
        <v>125</v>
      </c>
      <c r="AM126" s="39">
        <f>IF($H126=$X$5,IF($F126*2*AM$47&gt;$AI$4,"",AM$47),IF($F126*AM$47&gt;$AI$4,"",AM$47))</f>
        <v>130</v>
      </c>
      <c r="AN126" s="39">
        <f>IF($H126=$X$5,IF($F126*2*AN$47&gt;$AI$4,"",AN$47),IF($F126*AN$47&gt;$AI$4,"",AN$47))</f>
        <v>135</v>
      </c>
      <c r="AO126" s="39">
        <f>IF($H126=$X$5,IF($F126*2*AO$47&gt;$AI$4,"",AO$47),IF($F126*AO$47&gt;$AI$4,"",AO$47))</f>
        <v>140</v>
      </c>
      <c r="AP126" s="39">
        <f>IF($H126=$X$5,IF($F126*2*AP$47&gt;$AI$4,"",AP$47),IF($F126*AP$47&gt;$AI$4,"",AP$47))</f>
        <v>145</v>
      </c>
      <c r="AQ126" s="39">
        <f>IF($H126=$X$5,IF($F126*2*AQ$47&gt;$AI$4,"",AQ$47),IF($F126*AQ$47&gt;$AI$4,"",AQ$47))</f>
        <v>150</v>
      </c>
      <c r="AR126" s="39">
        <f>IF($H126=$X$5,IF($F126*2*AR$47&gt;$AI$4,"",AR$47),IF($F126*AR$47&gt;$AI$4,"",AR$47))</f>
        <v>155</v>
      </c>
      <c r="AS126" s="39">
        <f>IF($H126=$X$5,IF($F126*2*AS$47&gt;$AI$4,"",AS$47),IF($F126*AS$47&gt;$AI$4,"",AS$47))</f>
        <v>160</v>
      </c>
      <c r="AT126" s="39">
        <f>IF($H126=$X$5,IF($F126*2*AT$47&gt;$AI$4,"",AT$47),IF($F126*AT$47&gt;$AI$4,"",AT$47))</f>
        <v>165</v>
      </c>
      <c r="AU126" s="39">
        <f>IF($H126=$X$5,IF($F126*2*AU$47&gt;$AI$4,"",AU$47),IF($F126*AU$47&gt;$AI$4,"",AU$47))</f>
        <v>170</v>
      </c>
      <c r="AV126" s="39">
        <f>IF($H126=$X$5,IF($F126*2*AV$47&gt;$AI$4,"",AV$47),IF($F126*AV$47&gt;$AI$4,"",AV$47))</f>
        <v>175</v>
      </c>
      <c r="AW126" s="39">
        <f>IF($H126=$X$5,IF($F126*2*AW$47&gt;$AI$4,"",AW$47),IF($F126*AW$47&gt;$AI$4,"",AW$47))</f>
        <v>180</v>
      </c>
      <c r="AX126" s="39">
        <f>IF($H126=$X$5,IF($F126*2*AX$47&gt;$AI$4,"",AX$47),IF($F126*AX$47&gt;$AI$4,"",AX$47))</f>
        <v>185</v>
      </c>
      <c r="AY126" s="39">
        <f>IF($H126=$X$5,IF($F126*2*AY$47&gt;$AI$4,"",AY$47),IF($F126*AY$47&gt;$AI$4,"",AY$47))</f>
        <v>190</v>
      </c>
      <c r="AZ126" s="39">
        <f>IF($H126=$X$5,IF($F126*2*AZ$47&gt;$AI$4,"",AZ$47),IF($F126*AZ$47&gt;$AI$4,"",AZ$47))</f>
        <v>195</v>
      </c>
      <c r="BA126" s="39">
        <f>IF($H126=$X$5,IF($F126*2*BA$47&gt;$AI$4,"",BA$47),IF($F126*BA$47&gt;$AI$4,"",BA$47))</f>
        <v>200</v>
      </c>
      <c r="BB126" s="39">
        <f>IF($H126=$X$5,IF($F126*2*BB$47&gt;$AI$4,"",BB$47),IF($F126*BB$47&gt;$AI$4,"",BB$47))</f>
        <v>205</v>
      </c>
      <c r="BC126" s="39">
        <f>IF($H126=$X$5,IF($F126*2*BC$47&gt;$AI$4,"",BC$47),IF($F126*BC$47&gt;$AI$4,"",BC$47))</f>
        <v>210</v>
      </c>
      <c r="BD126" s="39">
        <f>IF($H126=$X$5,IF($F126*2*BD$47&gt;$AI$4,"",BD$47),IF($F126*BD$47&gt;$AI$4,"",BD$47))</f>
        <v>215</v>
      </c>
      <c r="BE126" s="39">
        <f>IF($H126=$X$5,IF($F126*2*BE$47&gt;$AI$4,"",BE$47),IF($F126*BE$47&gt;$AI$4,"",BE$47))</f>
        <v>220</v>
      </c>
      <c r="BF126" s="39">
        <f>IF($H126=$X$5,IF($F126*2*BF$47&gt;$AI$4,"",BF$47),IF($F126*BF$47&gt;$AI$4,"",BF$47))</f>
        <v>225</v>
      </c>
      <c r="BG126" s="39">
        <f>IF($H126=$X$5,IF($F126*2*BG$47&gt;$AI$4,"",BG$47),IF($F126*BG$47&gt;$AI$4,"",BG$47))</f>
        <v>230</v>
      </c>
      <c r="BH126" s="39">
        <f>IF($H126=$X$5,IF($F126*2*BH$47&gt;$AI$4,"",BH$47),IF($F126*BH$47&gt;$AI$4,"",BH$47))</f>
        <v>235</v>
      </c>
      <c r="BI126" s="39">
        <f>IF($H126=$X$5,IF($F126*2*BI$47&gt;$AI$4,"",BI$47),IF($F126*BI$47&gt;$AI$4,"",BI$47))</f>
        <v>240</v>
      </c>
      <c r="BJ126" s="39">
        <f>IF($H126=$X$5,IF($F126*2*BJ$47&gt;$AI$4,"",BJ$47),IF($F126*BJ$47&gt;$AI$4,"",BJ$47))</f>
        <v>245</v>
      </c>
      <c r="BK126" s="39">
        <f>IF($H126=$X$5,IF($F126*2*BK$47&gt;$AI$4,"",BK$47),IF($F126*BK$47&gt;$AI$4,"",BK$47))</f>
        <v>250</v>
      </c>
      <c r="BL126" s="39">
        <f>IF($H126=$X$5,IF($F126*2*BL$47&gt;$AI$4,"",BL$47),IF($F126*BL$47&gt;$AI$4,"",BL$47))</f>
        <v>255</v>
      </c>
      <c r="BM126" s="39">
        <f>IF($H126=$X$5,IF($F126*2*BM$47&gt;$AI$4,"",BM$47),IF($F126*BM$47&gt;$AI$4,"",BM$47))</f>
        <v>260</v>
      </c>
      <c r="BN126" s="39">
        <f>IF($H126=$X$5,IF($F126*2*BN$47&gt;$AI$4,"",BN$47),IF($F126*BN$47&gt;$AI$4,"",BN$47))</f>
        <v>265</v>
      </c>
      <c r="BO126" s="39">
        <f>IF($H126=$X$5,IF($F126*2*BO$47&gt;$AI$4,"",BO$47),IF($F126*BO$47&gt;$AI$4,"",BO$47))</f>
        <v>270</v>
      </c>
      <c r="BP126" s="39">
        <f>IF($H126=$X$5,IF($F126*2*BP$47&gt;$AI$4,"",BP$47),IF($F126*BP$47&gt;$AI$4,"",BP$47))</f>
        <v>275</v>
      </c>
      <c r="BQ126" s="39">
        <f>IF($H126=$X$5,IF($F126*2*BQ$47&gt;$AI$4,"",BQ$47),IF($F126*BQ$47&gt;$AI$4,"",BQ$47))</f>
        <v>280</v>
      </c>
      <c r="BR126" s="39">
        <f>IF($H126=$X$5,IF($F126*2*BR$47&gt;$AI$4,"",BR$47),IF($F126*BR$47&gt;$AI$4,"",BR$47))</f>
        <v>285</v>
      </c>
      <c r="BS126" s="39">
        <f>IF($H126=$X$5,IF($F126*2*BS$47&gt;$AI$4,"",BS$47),IF($F126*BS$47&gt;$AI$4,"",BS$47))</f>
        <v>290</v>
      </c>
      <c r="BT126" s="39">
        <f>IF($H126=$X$5,IF($F126*2*BT$47&gt;$AI$4,"",BT$47),IF($F126*BT$47&gt;$AI$4,"",BT$47))</f>
        <v>295</v>
      </c>
      <c r="BU126" s="39">
        <f>IF($H126=$X$5,IF($F126*2*BU$47&gt;$AI$4,"",BU$47),IF($F126*BU$47&gt;$AI$4,"",BU$47))</f>
        <v>300</v>
      </c>
      <c r="BV126" s="39">
        <f>IF($H126=$X$5,IF($F126*2*BV$47&gt;$AI$4,"",BV$47),IF($F126*BV$47&gt;$AI$4,"",BV$47))</f>
        <v>305</v>
      </c>
      <c r="BW126" s="39">
        <f>IF($H126=$X$5,IF($F126*2*BW$47&gt;$AI$4,"",BW$47),IF($F126*BW$47&gt;$AI$4,"",BW$47))</f>
        <v>310</v>
      </c>
      <c r="BX126" s="39">
        <f>IF($H126=$X$5,IF($F126*2*BX$47&gt;$AI$4,"",BX$47),IF($F126*BX$47&gt;$AI$4,"",BX$47))</f>
        <v>315</v>
      </c>
      <c r="BY126" s="39">
        <f>IF($H126=$X$5,IF($F126*2*BY$47&gt;$AI$4,"",BY$47),IF($F126*BY$47&gt;$AI$4,"",BY$47))</f>
        <v>320</v>
      </c>
      <c r="BZ126" s="39">
        <f>IF($H126=$X$5,IF($F126*2*BZ$47&gt;$AI$4,"",BZ$47),IF($F126*BZ$47&gt;$AI$4,"",BZ$47))</f>
        <v>325</v>
      </c>
      <c r="CA126" s="39">
        <f>IF($H126=$X$5,IF($F126*2*CA$47&gt;$AI$4,"",CA$47),IF($F126*CA$47&gt;$AI$4,"",CA$47))</f>
        <v>330</v>
      </c>
      <c r="CB126" s="39">
        <f>IF($H126=$X$5,IF($F126*2*CB$47&gt;$AI$4,"",CB$47),IF($F126*CB$47&gt;$AI$4,"",CB$47))</f>
        <v>335</v>
      </c>
      <c r="CC126" s="39">
        <f>IF($H126=$X$5,IF($F126*2*CC$47&gt;$AI$4,"",CC$47),IF($F126*CC$47&gt;$AI$4,"",CC$47))</f>
        <v>340</v>
      </c>
      <c r="CD126" s="39">
        <f>IF($H126=$X$5,IF($F126*2*CD$47&gt;$AI$4,"",CD$47),IF($F126*CD$47&gt;$AI$4,"",CD$47))</f>
        <v>345</v>
      </c>
      <c r="CE126" s="39">
        <f>IF($H126=$X$5,IF($F126*2*CE$47&gt;$AI$4,"",CE$47),IF($F126*CE$47&gt;$AI$4,"",CE$47))</f>
        <v>350</v>
      </c>
      <c r="CF126" s="39">
        <f>IF($H126=$X$5,IF($F126*2*CF$47&gt;$AI$4,"",CF$47),IF($F126*CF$47&gt;$AI$4,"",CF$47))</f>
        <v>355</v>
      </c>
      <c r="CG126" s="39">
        <f>IF($H126=$X$5,IF($F126*2*CG$47&gt;$AI$4,"",CG$47),IF($F126*CG$47&gt;$AI$4,"",CG$47))</f>
        <v>360</v>
      </c>
      <c r="CH126" s="39">
        <f>IF($H126=$X$5,IF($F126*2*CH$47&gt;$AI$4,"",CH$47),IF($F126*CH$47&gt;$AI$4,"",CH$47))</f>
        <v>365</v>
      </c>
      <c r="CI126" s="39">
        <f>IF($H126=$X$5,IF($F126*2*CI$47&gt;$AI$4,"",CI$47),IF($F126*CI$47&gt;$AI$4,"",CI$47))</f>
        <v>370</v>
      </c>
      <c r="CJ126" s="39">
        <f>IF($H126=$X$5,IF($F126*2*CJ$47&gt;$AI$4,"",CJ$47),IF($F126*CJ$47&gt;$AI$4,"",CJ$47))</f>
        <v>375</v>
      </c>
      <c r="CK126" s="39">
        <f>IF($H126=$X$5,IF($F126*2*CK$47&gt;$AI$4,"",CK$47),IF($F126*CK$47&gt;$AI$4,"",CK$47))</f>
        <v>380</v>
      </c>
      <c r="CL126" s="39">
        <f>IF($H126=$X$5,IF($F126*2*CL$47&gt;$AI$4,"",CL$47),IF($F126*CL$47&gt;$AI$4,"",CL$47))</f>
        <v>385</v>
      </c>
      <c r="CM126" s="39">
        <f>IF($H126=$X$5,IF($F126*2*CM$47&gt;$AI$4,"",CM$47),IF($F126*CM$47&gt;$AI$4,"",CM$47))</f>
        <v>390</v>
      </c>
      <c r="CN126" s="39">
        <f>IF($H126=$X$5,IF($F126*2*CN$47&gt;$AI$4,"",CN$47),IF($F126*CN$47&gt;$AI$4,"",CN$47))</f>
        <v>395</v>
      </c>
      <c r="CO126" s="39">
        <f>IF($H126=$X$5,IF($F126*2*CO$47&gt;$AI$4,"",CO$47),IF($F126*CO$47&gt;$AI$4,"",CO$47))</f>
        <v>400</v>
      </c>
      <c r="CT126" s="131" t="str">
        <f>IF($C126=$W$3,$AC$3,IF($C126=$W$4,$AD$3,IF($C126=$W$5,$AE$3,"")))</f>
        <v/>
      </c>
      <c r="CU126" s="131" t="str">
        <f>IF($C126=$W$3,$AC$4,IF($C126=$W$4,$AD$4,IF($C126=$W$5,$AE$4,"")))</f>
        <v/>
      </c>
      <c r="CV126" s="131" t="str">
        <f>IF($C126=$W$3,$AC$5,IF($C126=$W$4,$AD$5,IF($C126=$W$5,$AE$5,"")))</f>
        <v/>
      </c>
      <c r="CW126" s="131" t="str">
        <f>IF($C126=$W$3,$AC$6,IF($C126=$W$4,$AD$6,IF($C126=$W$5,$AE$6,"")))</f>
        <v/>
      </c>
      <c r="CX126" s="131" t="str">
        <f>IF($C126=$W$3,$AC$7,IF($C126=$W$4,$AD$7,IF($C126=$W$5,$AE$7,"")))</f>
        <v/>
      </c>
      <c r="CY126" s="131" t="str">
        <f>IF($C126=$W$3,$AC$8,IF($C126=$W$4,$AD$8,IF($C126=$W$5,$AE$8,"")))</f>
        <v/>
      </c>
      <c r="CZ126" s="131" t="str">
        <f>IF($C126=$W$3,$AC$9,IF($C126=$W$4,$AD$9,IF($C126=$W$5,$AE$9,"")))</f>
        <v/>
      </c>
      <c r="DA126" s="131" t="str">
        <f>IF($C126=$W$3,$AC$10,IF($C126=$W$4,$AD$10,IF($C126=$W$5,$AE$10,"")))</f>
        <v/>
      </c>
      <c r="DB126" s="131" t="str">
        <f>IF($C126=$W$3,$AC$11,IF($C126=$W$4,$AD$11,IF($C126=$W$5,$AE$11,"")))</f>
        <v/>
      </c>
      <c r="DC126" s="131" t="str">
        <f>IF($C126=$W$3,$AC$12,IF($C126=$W$4,$AD$12,IF($C126=$W$5,$AE$12,"")))</f>
        <v/>
      </c>
      <c r="DD126" s="131" t="str">
        <f>IF($C126=$W$3,$AC$13,IF($C126=$W$4,$AD$13,IF($C126=$W$5,$AE$13,"")))</f>
        <v/>
      </c>
      <c r="DE126" s="131" t="str">
        <f>IF($C126=$W$3,$AC$14,IF($C126=$W$4,$AD$14,IF($C126=$W$5,$AE$14,"")))</f>
        <v/>
      </c>
      <c r="DF126" s="131" t="str">
        <f>IF($C126=$W$3,$AC$15,IF($C126=$W$4,$AD$15,IF($C126=$W$5,$AE$15,"")))</f>
        <v/>
      </c>
      <c r="DG126" s="131" t="str">
        <f>IF($C126=$W$3,$AC$16,IF($C126=$W$4,$AD$16,IF($C126=$W$5,$AE$16,"")))</f>
        <v/>
      </c>
      <c r="DH126" s="131" t="str">
        <f>IF($C126=$W$3,$AC$17,IF($C126=$W$4,$AD$17,IF($C126=$W$5,$AE$17,"")))</f>
        <v/>
      </c>
      <c r="DI126" s="131" t="str">
        <f>IF($C126=$W$3,$AC$18,IF($C126=$W$4,$AD$18,IF($C126=$W$5,$AE$18,"")))</f>
        <v/>
      </c>
      <c r="DJ126" s="131" t="str">
        <f>IF($C126=$W$3,$AC$19,IF($C126=$W$4,$AD$19,IF($C126=$W$5,$AE$19,"")))</f>
        <v/>
      </c>
      <c r="DK126" s="131" t="str">
        <f>IF($C126=$W$3,$AC$20,IF($C126=$W$4,$AD$20,IF($C126=$W$5,$AE$20,"")))</f>
        <v/>
      </c>
    </row>
    <row r="127" spans="1:115" s="43" customFormat="1" ht="20.100000000000001" customHeight="1" x14ac:dyDescent="0.25">
      <c r="A127" s="31" t="s">
        <v>33</v>
      </c>
      <c r="B127" s="30"/>
      <c r="C127" s="87"/>
      <c r="D127" s="132"/>
      <c r="E127" s="116"/>
      <c r="F127" s="116"/>
      <c r="G127" s="118"/>
      <c r="H127" s="65"/>
      <c r="I127" s="66"/>
      <c r="J127" s="95"/>
      <c r="M127" s="18"/>
      <c r="R127" s="39" t="str">
        <f>IFERROR(VLOOKUP(F127,$Y$3:$AB$20,2,FALSE),"")</f>
        <v/>
      </c>
      <c r="S127" s="39" t="str">
        <f>IFERROR(VLOOKUP(F127,$Y$3:$AB$20,3,FALSE),"")</f>
        <v/>
      </c>
      <c r="T127" s="39" t="str">
        <f>IFERROR(VLOOKUP(F127,$Y$3:$AB$20,4,FALSE),"")</f>
        <v/>
      </c>
      <c r="W127" s="39">
        <f>IF($H127=$X$5,IF($F127*2*W$47&gt;$AI$4,"",W$47),IF($F127*W$47&gt;$AI$4,"",W$47))</f>
        <v>50</v>
      </c>
      <c r="X127" s="39">
        <f>IF($H127=$X$5,IF($F127*2*X$47&gt;$AI$4,"",X$47),IF($F127*X$47&gt;$AI$4,"",X$47))</f>
        <v>55</v>
      </c>
      <c r="Y127" s="53">
        <f>IF($H127=$X$5,IF($F127*2*Y$47&gt;$AI$4,"",Y$47),IF($F127*Y$47&gt;$AI$4,"",Y$47))</f>
        <v>60</v>
      </c>
      <c r="Z127" s="39">
        <f>IF($H127=$X$5,IF($F127*2*Z$47&gt;$AI$4,"",Z$47),IF($F127*Z$47&gt;$AI$4,"",Z$47))</f>
        <v>65</v>
      </c>
      <c r="AA127" s="39">
        <f>IF($H127=$X$5,IF($F127*2*AA$47&gt;$AI$4,"",AA$47),IF($F127*AA$47&gt;$AI$4,"",AA$47))</f>
        <v>70</v>
      </c>
      <c r="AB127" s="39">
        <f>IF($H127=$X$5,IF($F127*2*AB$47&gt;$AI$4,"",AB$47),IF($F127*AB$47&gt;$AI$4,"",AB$47))</f>
        <v>75</v>
      </c>
      <c r="AC127" s="39">
        <f>IF($H127=$X$5,IF($F127*2*AC$47&gt;$AI$4,"",AC$47),IF($F127*AC$47&gt;$AI$4,"",AC$47))</f>
        <v>80</v>
      </c>
      <c r="AD127" s="39">
        <f>IF($H127=$X$5,IF($F127*2*AD$47&gt;$AI$4,"",AD$47),IF($F127*AD$47&gt;$AI$4,"",AD$47))</f>
        <v>85</v>
      </c>
      <c r="AE127" s="39">
        <f>IF($H127=$X$5,IF($F127*2*AE$47&gt;$AI$4,"",AE$47),IF($F127*AE$47&gt;$AI$4,"",AE$47))</f>
        <v>90</v>
      </c>
      <c r="AF127" s="39">
        <f>IF($H127=$X$5,IF($F127*2*AF$47&gt;$AI$4,"",AF$47),IF($F127*AF$47&gt;$AI$4,"",AF$47))</f>
        <v>95</v>
      </c>
      <c r="AG127" s="39">
        <f>IF($H127=$X$5,IF($F127*2*AG$47&gt;$AI$4,"",AG$47),IF($F127*AG$47&gt;$AI$4,"",AG$47))</f>
        <v>100</v>
      </c>
      <c r="AH127" s="39">
        <f>IF($H127=$X$5,IF($F127*2*AH$47&gt;$AI$4,"",AH$47),IF($F127*AH$47&gt;$AI$4,"",AH$47))</f>
        <v>105</v>
      </c>
      <c r="AI127" s="39">
        <f>IF($H127=$X$5,IF($F127*2*AI$47&gt;$AI$4,"",AI$47),IF($F127*AI$47&gt;$AI$4,"",AI$47))</f>
        <v>110</v>
      </c>
      <c r="AJ127" s="39">
        <f>IF($H127=$X$5,IF($F127*2*AJ$47&gt;$AI$4,"",AJ$47),IF($F127*AJ$47&gt;$AI$4,"",AJ$47))</f>
        <v>115</v>
      </c>
      <c r="AK127" s="39">
        <f>IF($H127=$X$5,IF($F127*2*AK$47&gt;$AI$4,"",AK$47),IF($F127*AK$47&gt;$AI$4,"",AK$47))</f>
        <v>120</v>
      </c>
      <c r="AL127" s="39">
        <f>IF($H127=$X$5,IF($F127*2*AL$47&gt;$AI$4,"",AL$47),IF($F127*AL$47&gt;$AI$4,"",AL$47))</f>
        <v>125</v>
      </c>
      <c r="AM127" s="39">
        <f>IF($H127=$X$5,IF($F127*2*AM$47&gt;$AI$4,"",AM$47),IF($F127*AM$47&gt;$AI$4,"",AM$47))</f>
        <v>130</v>
      </c>
      <c r="AN127" s="39">
        <f>IF($H127=$X$5,IF($F127*2*AN$47&gt;$AI$4,"",AN$47),IF($F127*AN$47&gt;$AI$4,"",AN$47))</f>
        <v>135</v>
      </c>
      <c r="AO127" s="39">
        <f>IF($H127=$X$5,IF($F127*2*AO$47&gt;$AI$4,"",AO$47),IF($F127*AO$47&gt;$AI$4,"",AO$47))</f>
        <v>140</v>
      </c>
      <c r="AP127" s="39">
        <f>IF($H127=$X$5,IF($F127*2*AP$47&gt;$AI$4,"",AP$47),IF($F127*AP$47&gt;$AI$4,"",AP$47))</f>
        <v>145</v>
      </c>
      <c r="AQ127" s="39">
        <f>IF($H127=$X$5,IF($F127*2*AQ$47&gt;$AI$4,"",AQ$47),IF($F127*AQ$47&gt;$AI$4,"",AQ$47))</f>
        <v>150</v>
      </c>
      <c r="AR127" s="39">
        <f>IF($H127=$X$5,IF($F127*2*AR$47&gt;$AI$4,"",AR$47),IF($F127*AR$47&gt;$AI$4,"",AR$47))</f>
        <v>155</v>
      </c>
      <c r="AS127" s="39">
        <f>IF($H127=$X$5,IF($F127*2*AS$47&gt;$AI$4,"",AS$47),IF($F127*AS$47&gt;$AI$4,"",AS$47))</f>
        <v>160</v>
      </c>
      <c r="AT127" s="39">
        <f>IF($H127=$X$5,IF($F127*2*AT$47&gt;$AI$4,"",AT$47),IF($F127*AT$47&gt;$AI$4,"",AT$47))</f>
        <v>165</v>
      </c>
      <c r="AU127" s="39">
        <f>IF($H127=$X$5,IF($F127*2*AU$47&gt;$AI$4,"",AU$47),IF($F127*AU$47&gt;$AI$4,"",AU$47))</f>
        <v>170</v>
      </c>
      <c r="AV127" s="39">
        <f>IF($H127=$X$5,IF($F127*2*AV$47&gt;$AI$4,"",AV$47),IF($F127*AV$47&gt;$AI$4,"",AV$47))</f>
        <v>175</v>
      </c>
      <c r="AW127" s="39">
        <f>IF($H127=$X$5,IF($F127*2*AW$47&gt;$AI$4,"",AW$47),IF($F127*AW$47&gt;$AI$4,"",AW$47))</f>
        <v>180</v>
      </c>
      <c r="AX127" s="39">
        <f>IF($H127=$X$5,IF($F127*2*AX$47&gt;$AI$4,"",AX$47),IF($F127*AX$47&gt;$AI$4,"",AX$47))</f>
        <v>185</v>
      </c>
      <c r="AY127" s="39">
        <f>IF($H127=$X$5,IF($F127*2*AY$47&gt;$AI$4,"",AY$47),IF($F127*AY$47&gt;$AI$4,"",AY$47))</f>
        <v>190</v>
      </c>
      <c r="AZ127" s="39">
        <f>IF($H127=$X$5,IF($F127*2*AZ$47&gt;$AI$4,"",AZ$47),IF($F127*AZ$47&gt;$AI$4,"",AZ$47))</f>
        <v>195</v>
      </c>
      <c r="BA127" s="39">
        <f>IF($H127=$X$5,IF($F127*2*BA$47&gt;$AI$4,"",BA$47),IF($F127*BA$47&gt;$AI$4,"",BA$47))</f>
        <v>200</v>
      </c>
      <c r="BB127" s="39">
        <f>IF($H127=$X$5,IF($F127*2*BB$47&gt;$AI$4,"",BB$47),IF($F127*BB$47&gt;$AI$4,"",BB$47))</f>
        <v>205</v>
      </c>
      <c r="BC127" s="39">
        <f>IF($H127=$X$5,IF($F127*2*BC$47&gt;$AI$4,"",BC$47),IF($F127*BC$47&gt;$AI$4,"",BC$47))</f>
        <v>210</v>
      </c>
      <c r="BD127" s="39">
        <f>IF($H127=$X$5,IF($F127*2*BD$47&gt;$AI$4,"",BD$47),IF($F127*BD$47&gt;$AI$4,"",BD$47))</f>
        <v>215</v>
      </c>
      <c r="BE127" s="39">
        <f>IF($H127=$X$5,IF($F127*2*BE$47&gt;$AI$4,"",BE$47),IF($F127*BE$47&gt;$AI$4,"",BE$47))</f>
        <v>220</v>
      </c>
      <c r="BF127" s="39">
        <f>IF($H127=$X$5,IF($F127*2*BF$47&gt;$AI$4,"",BF$47),IF($F127*BF$47&gt;$AI$4,"",BF$47))</f>
        <v>225</v>
      </c>
      <c r="BG127" s="39">
        <f>IF($H127=$X$5,IF($F127*2*BG$47&gt;$AI$4,"",BG$47),IF($F127*BG$47&gt;$AI$4,"",BG$47))</f>
        <v>230</v>
      </c>
      <c r="BH127" s="39">
        <f>IF($H127=$X$5,IF($F127*2*BH$47&gt;$AI$4,"",BH$47),IF($F127*BH$47&gt;$AI$4,"",BH$47))</f>
        <v>235</v>
      </c>
      <c r="BI127" s="39">
        <f>IF($H127=$X$5,IF($F127*2*BI$47&gt;$AI$4,"",BI$47),IF($F127*BI$47&gt;$AI$4,"",BI$47))</f>
        <v>240</v>
      </c>
      <c r="BJ127" s="39">
        <f>IF($H127=$X$5,IF($F127*2*BJ$47&gt;$AI$4,"",BJ$47),IF($F127*BJ$47&gt;$AI$4,"",BJ$47))</f>
        <v>245</v>
      </c>
      <c r="BK127" s="39">
        <f>IF($H127=$X$5,IF($F127*2*BK$47&gt;$AI$4,"",BK$47),IF($F127*BK$47&gt;$AI$4,"",BK$47))</f>
        <v>250</v>
      </c>
      <c r="BL127" s="39">
        <f>IF($H127=$X$5,IF($F127*2*BL$47&gt;$AI$4,"",BL$47),IF($F127*BL$47&gt;$AI$4,"",BL$47))</f>
        <v>255</v>
      </c>
      <c r="BM127" s="39">
        <f>IF($H127=$X$5,IF($F127*2*BM$47&gt;$AI$4,"",BM$47),IF($F127*BM$47&gt;$AI$4,"",BM$47))</f>
        <v>260</v>
      </c>
      <c r="BN127" s="39">
        <f>IF($H127=$X$5,IF($F127*2*BN$47&gt;$AI$4,"",BN$47),IF($F127*BN$47&gt;$AI$4,"",BN$47))</f>
        <v>265</v>
      </c>
      <c r="BO127" s="39">
        <f>IF($H127=$X$5,IF($F127*2*BO$47&gt;$AI$4,"",BO$47),IF($F127*BO$47&gt;$AI$4,"",BO$47))</f>
        <v>270</v>
      </c>
      <c r="BP127" s="39">
        <f>IF($H127=$X$5,IF($F127*2*BP$47&gt;$AI$4,"",BP$47),IF($F127*BP$47&gt;$AI$4,"",BP$47))</f>
        <v>275</v>
      </c>
      <c r="BQ127" s="39">
        <f>IF($H127=$X$5,IF($F127*2*BQ$47&gt;$AI$4,"",BQ$47),IF($F127*BQ$47&gt;$AI$4,"",BQ$47))</f>
        <v>280</v>
      </c>
      <c r="BR127" s="39">
        <f>IF($H127=$X$5,IF($F127*2*BR$47&gt;$AI$4,"",BR$47),IF($F127*BR$47&gt;$AI$4,"",BR$47))</f>
        <v>285</v>
      </c>
      <c r="BS127" s="39">
        <f>IF($H127=$X$5,IF($F127*2*BS$47&gt;$AI$4,"",BS$47),IF($F127*BS$47&gt;$AI$4,"",BS$47))</f>
        <v>290</v>
      </c>
      <c r="BT127" s="39">
        <f>IF($H127=$X$5,IF($F127*2*BT$47&gt;$AI$4,"",BT$47),IF($F127*BT$47&gt;$AI$4,"",BT$47))</f>
        <v>295</v>
      </c>
      <c r="BU127" s="39">
        <f>IF($H127=$X$5,IF($F127*2*BU$47&gt;$AI$4,"",BU$47),IF($F127*BU$47&gt;$AI$4,"",BU$47))</f>
        <v>300</v>
      </c>
      <c r="BV127" s="39">
        <f>IF($H127=$X$5,IF($F127*2*BV$47&gt;$AI$4,"",BV$47),IF($F127*BV$47&gt;$AI$4,"",BV$47))</f>
        <v>305</v>
      </c>
      <c r="BW127" s="39">
        <f>IF($H127=$X$5,IF($F127*2*BW$47&gt;$AI$4,"",BW$47),IF($F127*BW$47&gt;$AI$4,"",BW$47))</f>
        <v>310</v>
      </c>
      <c r="BX127" s="39">
        <f>IF($H127=$X$5,IF($F127*2*BX$47&gt;$AI$4,"",BX$47),IF($F127*BX$47&gt;$AI$4,"",BX$47))</f>
        <v>315</v>
      </c>
      <c r="BY127" s="39">
        <f>IF($H127=$X$5,IF($F127*2*BY$47&gt;$AI$4,"",BY$47),IF($F127*BY$47&gt;$AI$4,"",BY$47))</f>
        <v>320</v>
      </c>
      <c r="BZ127" s="39">
        <f>IF($H127=$X$5,IF($F127*2*BZ$47&gt;$AI$4,"",BZ$47),IF($F127*BZ$47&gt;$AI$4,"",BZ$47))</f>
        <v>325</v>
      </c>
      <c r="CA127" s="39">
        <f>IF($H127=$X$5,IF($F127*2*CA$47&gt;$AI$4,"",CA$47),IF($F127*CA$47&gt;$AI$4,"",CA$47))</f>
        <v>330</v>
      </c>
      <c r="CB127" s="39">
        <f>IF($H127=$X$5,IF($F127*2*CB$47&gt;$AI$4,"",CB$47),IF($F127*CB$47&gt;$AI$4,"",CB$47))</f>
        <v>335</v>
      </c>
      <c r="CC127" s="39">
        <f>IF($H127=$X$5,IF($F127*2*CC$47&gt;$AI$4,"",CC$47),IF($F127*CC$47&gt;$AI$4,"",CC$47))</f>
        <v>340</v>
      </c>
      <c r="CD127" s="39">
        <f>IF($H127=$X$5,IF($F127*2*CD$47&gt;$AI$4,"",CD$47),IF($F127*CD$47&gt;$AI$4,"",CD$47))</f>
        <v>345</v>
      </c>
      <c r="CE127" s="39">
        <f>IF($H127=$X$5,IF($F127*2*CE$47&gt;$AI$4,"",CE$47),IF($F127*CE$47&gt;$AI$4,"",CE$47))</f>
        <v>350</v>
      </c>
      <c r="CF127" s="39">
        <f>IF($H127=$X$5,IF($F127*2*CF$47&gt;$AI$4,"",CF$47),IF($F127*CF$47&gt;$AI$4,"",CF$47))</f>
        <v>355</v>
      </c>
      <c r="CG127" s="39">
        <f>IF($H127=$X$5,IF($F127*2*CG$47&gt;$AI$4,"",CG$47),IF($F127*CG$47&gt;$AI$4,"",CG$47))</f>
        <v>360</v>
      </c>
      <c r="CH127" s="39">
        <f>IF($H127=$X$5,IF($F127*2*CH$47&gt;$AI$4,"",CH$47),IF($F127*CH$47&gt;$AI$4,"",CH$47))</f>
        <v>365</v>
      </c>
      <c r="CI127" s="39">
        <f>IF($H127=$X$5,IF($F127*2*CI$47&gt;$AI$4,"",CI$47),IF($F127*CI$47&gt;$AI$4,"",CI$47))</f>
        <v>370</v>
      </c>
      <c r="CJ127" s="39">
        <f>IF($H127=$X$5,IF($F127*2*CJ$47&gt;$AI$4,"",CJ$47),IF($F127*CJ$47&gt;$AI$4,"",CJ$47))</f>
        <v>375</v>
      </c>
      <c r="CK127" s="39">
        <f>IF($H127=$X$5,IF($F127*2*CK$47&gt;$AI$4,"",CK$47),IF($F127*CK$47&gt;$AI$4,"",CK$47))</f>
        <v>380</v>
      </c>
      <c r="CL127" s="39">
        <f>IF($H127=$X$5,IF($F127*2*CL$47&gt;$AI$4,"",CL$47),IF($F127*CL$47&gt;$AI$4,"",CL$47))</f>
        <v>385</v>
      </c>
      <c r="CM127" s="39">
        <f>IF($H127=$X$5,IF($F127*2*CM$47&gt;$AI$4,"",CM$47),IF($F127*CM$47&gt;$AI$4,"",CM$47))</f>
        <v>390</v>
      </c>
      <c r="CN127" s="39">
        <f>IF($H127=$X$5,IF($F127*2*CN$47&gt;$AI$4,"",CN$47),IF($F127*CN$47&gt;$AI$4,"",CN$47))</f>
        <v>395</v>
      </c>
      <c r="CO127" s="39">
        <f>IF($H127=$X$5,IF($F127*2*CO$47&gt;$AI$4,"",CO$47),IF($F127*CO$47&gt;$AI$4,"",CO$47))</f>
        <v>400</v>
      </c>
      <c r="CT127" s="131" t="str">
        <f>IF($C127=$W$3,$AC$3,IF($C127=$W$4,$AD$3,IF($C127=$W$5,$AE$3,"")))</f>
        <v/>
      </c>
      <c r="CU127" s="131" t="str">
        <f>IF($C127=$W$3,$AC$4,IF($C127=$W$4,$AD$4,IF($C127=$W$5,$AE$4,"")))</f>
        <v/>
      </c>
      <c r="CV127" s="131" t="str">
        <f>IF($C127=$W$3,$AC$5,IF($C127=$W$4,$AD$5,IF($C127=$W$5,$AE$5,"")))</f>
        <v/>
      </c>
      <c r="CW127" s="131" t="str">
        <f>IF($C127=$W$3,$AC$6,IF($C127=$W$4,$AD$6,IF($C127=$W$5,$AE$6,"")))</f>
        <v/>
      </c>
      <c r="CX127" s="131" t="str">
        <f>IF($C127=$W$3,$AC$7,IF($C127=$W$4,$AD$7,IF($C127=$W$5,$AE$7,"")))</f>
        <v/>
      </c>
      <c r="CY127" s="131" t="str">
        <f>IF($C127=$W$3,$AC$8,IF($C127=$W$4,$AD$8,IF($C127=$W$5,$AE$8,"")))</f>
        <v/>
      </c>
      <c r="CZ127" s="131" t="str">
        <f>IF($C127=$W$3,$AC$9,IF($C127=$W$4,$AD$9,IF($C127=$W$5,$AE$9,"")))</f>
        <v/>
      </c>
      <c r="DA127" s="131" t="str">
        <f>IF($C127=$W$3,$AC$10,IF($C127=$W$4,$AD$10,IF($C127=$W$5,$AE$10,"")))</f>
        <v/>
      </c>
      <c r="DB127" s="131" t="str">
        <f>IF($C127=$W$3,$AC$11,IF($C127=$W$4,$AD$11,IF($C127=$W$5,$AE$11,"")))</f>
        <v/>
      </c>
      <c r="DC127" s="131" t="str">
        <f>IF($C127=$W$3,$AC$12,IF($C127=$W$4,$AD$12,IF($C127=$W$5,$AE$12,"")))</f>
        <v/>
      </c>
      <c r="DD127" s="131" t="str">
        <f>IF($C127=$W$3,$AC$13,IF($C127=$W$4,$AD$13,IF($C127=$W$5,$AE$13,"")))</f>
        <v/>
      </c>
      <c r="DE127" s="131" t="str">
        <f>IF($C127=$W$3,$AC$14,IF($C127=$W$4,$AD$14,IF($C127=$W$5,$AE$14,"")))</f>
        <v/>
      </c>
      <c r="DF127" s="131" t="str">
        <f>IF($C127=$W$3,$AC$15,IF($C127=$W$4,$AD$15,IF($C127=$W$5,$AE$15,"")))</f>
        <v/>
      </c>
      <c r="DG127" s="131" t="str">
        <f>IF($C127=$W$3,$AC$16,IF($C127=$W$4,$AD$16,IF($C127=$W$5,$AE$16,"")))</f>
        <v/>
      </c>
      <c r="DH127" s="131" t="str">
        <f>IF($C127=$W$3,$AC$17,IF($C127=$W$4,$AD$17,IF($C127=$W$5,$AE$17,"")))</f>
        <v/>
      </c>
      <c r="DI127" s="131" t="str">
        <f>IF($C127=$W$3,$AC$18,IF($C127=$W$4,$AD$18,IF($C127=$W$5,$AE$18,"")))</f>
        <v/>
      </c>
      <c r="DJ127" s="131" t="str">
        <f>IF($C127=$W$3,$AC$19,IF($C127=$W$4,$AD$19,IF($C127=$W$5,$AE$19,"")))</f>
        <v/>
      </c>
      <c r="DK127" s="131" t="str">
        <f>IF($C127=$W$3,$AC$20,IF($C127=$W$4,$AD$20,IF($C127=$W$5,$AE$20,"")))</f>
        <v/>
      </c>
    </row>
    <row r="128" spans="1:115" s="43" customFormat="1" ht="20.100000000000001" customHeight="1" x14ac:dyDescent="0.25">
      <c r="A128" s="31" t="s">
        <v>34</v>
      </c>
      <c r="B128" s="30"/>
      <c r="C128" s="87"/>
      <c r="D128" s="132"/>
      <c r="E128" s="116"/>
      <c r="F128" s="116"/>
      <c r="G128" s="118"/>
      <c r="H128" s="65"/>
      <c r="I128" s="66"/>
      <c r="J128" s="95"/>
      <c r="M128" s="18"/>
      <c r="R128" s="39" t="str">
        <f>IFERROR(VLOOKUP(F128,$Y$3:$AB$20,2,FALSE),"")</f>
        <v/>
      </c>
      <c r="S128" s="39" t="str">
        <f>IFERROR(VLOOKUP(F128,$Y$3:$AB$20,3,FALSE),"")</f>
        <v/>
      </c>
      <c r="T128" s="39" t="str">
        <f>IFERROR(VLOOKUP(F128,$Y$3:$AB$20,4,FALSE),"")</f>
        <v/>
      </c>
      <c r="W128" s="39">
        <f>IF($H128=$X$5,IF($F128*2*W$47&gt;$AI$4,"",W$47),IF($F128*W$47&gt;$AI$4,"",W$47))</f>
        <v>50</v>
      </c>
      <c r="X128" s="39">
        <f>IF($H128=$X$5,IF($F128*2*X$47&gt;$AI$4,"",X$47),IF($F128*X$47&gt;$AI$4,"",X$47))</f>
        <v>55</v>
      </c>
      <c r="Y128" s="53">
        <f>IF($H128=$X$5,IF($F128*2*Y$47&gt;$AI$4,"",Y$47),IF($F128*Y$47&gt;$AI$4,"",Y$47))</f>
        <v>60</v>
      </c>
      <c r="Z128" s="39">
        <f>IF($H128=$X$5,IF($F128*2*Z$47&gt;$AI$4,"",Z$47),IF($F128*Z$47&gt;$AI$4,"",Z$47))</f>
        <v>65</v>
      </c>
      <c r="AA128" s="39">
        <f>IF($H128=$X$5,IF($F128*2*AA$47&gt;$AI$4,"",AA$47),IF($F128*AA$47&gt;$AI$4,"",AA$47))</f>
        <v>70</v>
      </c>
      <c r="AB128" s="39">
        <f>IF($H128=$X$5,IF($F128*2*AB$47&gt;$AI$4,"",AB$47),IF($F128*AB$47&gt;$AI$4,"",AB$47))</f>
        <v>75</v>
      </c>
      <c r="AC128" s="39">
        <f>IF($H128=$X$5,IF($F128*2*AC$47&gt;$AI$4,"",AC$47),IF($F128*AC$47&gt;$AI$4,"",AC$47))</f>
        <v>80</v>
      </c>
      <c r="AD128" s="39">
        <f>IF($H128=$X$5,IF($F128*2*AD$47&gt;$AI$4,"",AD$47),IF($F128*AD$47&gt;$AI$4,"",AD$47))</f>
        <v>85</v>
      </c>
      <c r="AE128" s="39">
        <f>IF($H128=$X$5,IF($F128*2*AE$47&gt;$AI$4,"",AE$47),IF($F128*AE$47&gt;$AI$4,"",AE$47))</f>
        <v>90</v>
      </c>
      <c r="AF128" s="39">
        <f>IF($H128=$X$5,IF($F128*2*AF$47&gt;$AI$4,"",AF$47),IF($F128*AF$47&gt;$AI$4,"",AF$47))</f>
        <v>95</v>
      </c>
      <c r="AG128" s="39">
        <f>IF($H128=$X$5,IF($F128*2*AG$47&gt;$AI$4,"",AG$47),IF($F128*AG$47&gt;$AI$4,"",AG$47))</f>
        <v>100</v>
      </c>
      <c r="AH128" s="39">
        <f>IF($H128=$X$5,IF($F128*2*AH$47&gt;$AI$4,"",AH$47),IF($F128*AH$47&gt;$AI$4,"",AH$47))</f>
        <v>105</v>
      </c>
      <c r="AI128" s="39">
        <f>IF($H128=$X$5,IF($F128*2*AI$47&gt;$AI$4,"",AI$47),IF($F128*AI$47&gt;$AI$4,"",AI$47))</f>
        <v>110</v>
      </c>
      <c r="AJ128" s="39">
        <f>IF($H128=$X$5,IF($F128*2*AJ$47&gt;$AI$4,"",AJ$47),IF($F128*AJ$47&gt;$AI$4,"",AJ$47))</f>
        <v>115</v>
      </c>
      <c r="AK128" s="39">
        <f>IF($H128=$X$5,IF($F128*2*AK$47&gt;$AI$4,"",AK$47),IF($F128*AK$47&gt;$AI$4,"",AK$47))</f>
        <v>120</v>
      </c>
      <c r="AL128" s="39">
        <f>IF($H128=$X$5,IF($F128*2*AL$47&gt;$AI$4,"",AL$47),IF($F128*AL$47&gt;$AI$4,"",AL$47))</f>
        <v>125</v>
      </c>
      <c r="AM128" s="39">
        <f>IF($H128=$X$5,IF($F128*2*AM$47&gt;$AI$4,"",AM$47),IF($F128*AM$47&gt;$AI$4,"",AM$47))</f>
        <v>130</v>
      </c>
      <c r="AN128" s="39">
        <f>IF($H128=$X$5,IF($F128*2*AN$47&gt;$AI$4,"",AN$47),IF($F128*AN$47&gt;$AI$4,"",AN$47))</f>
        <v>135</v>
      </c>
      <c r="AO128" s="39">
        <f>IF($H128=$X$5,IF($F128*2*AO$47&gt;$AI$4,"",AO$47),IF($F128*AO$47&gt;$AI$4,"",AO$47))</f>
        <v>140</v>
      </c>
      <c r="AP128" s="39">
        <f>IF($H128=$X$5,IF($F128*2*AP$47&gt;$AI$4,"",AP$47),IF($F128*AP$47&gt;$AI$4,"",AP$47))</f>
        <v>145</v>
      </c>
      <c r="AQ128" s="39">
        <f>IF($H128=$X$5,IF($F128*2*AQ$47&gt;$AI$4,"",AQ$47),IF($F128*AQ$47&gt;$AI$4,"",AQ$47))</f>
        <v>150</v>
      </c>
      <c r="AR128" s="39">
        <f>IF($H128=$X$5,IF($F128*2*AR$47&gt;$AI$4,"",AR$47),IF($F128*AR$47&gt;$AI$4,"",AR$47))</f>
        <v>155</v>
      </c>
      <c r="AS128" s="39">
        <f>IF($H128=$X$5,IF($F128*2*AS$47&gt;$AI$4,"",AS$47),IF($F128*AS$47&gt;$AI$4,"",AS$47))</f>
        <v>160</v>
      </c>
      <c r="AT128" s="39">
        <f>IF($H128=$X$5,IF($F128*2*AT$47&gt;$AI$4,"",AT$47),IF($F128*AT$47&gt;$AI$4,"",AT$47))</f>
        <v>165</v>
      </c>
      <c r="AU128" s="39">
        <f>IF($H128=$X$5,IF($F128*2*AU$47&gt;$AI$4,"",AU$47),IF($F128*AU$47&gt;$AI$4,"",AU$47))</f>
        <v>170</v>
      </c>
      <c r="AV128" s="39">
        <f>IF($H128=$X$5,IF($F128*2*AV$47&gt;$AI$4,"",AV$47),IF($F128*AV$47&gt;$AI$4,"",AV$47))</f>
        <v>175</v>
      </c>
      <c r="AW128" s="39">
        <f>IF($H128=$X$5,IF($F128*2*AW$47&gt;$AI$4,"",AW$47),IF($F128*AW$47&gt;$AI$4,"",AW$47))</f>
        <v>180</v>
      </c>
      <c r="AX128" s="39">
        <f>IF($H128=$X$5,IF($F128*2*AX$47&gt;$AI$4,"",AX$47),IF($F128*AX$47&gt;$AI$4,"",AX$47))</f>
        <v>185</v>
      </c>
      <c r="AY128" s="39">
        <f>IF($H128=$X$5,IF($F128*2*AY$47&gt;$AI$4,"",AY$47),IF($F128*AY$47&gt;$AI$4,"",AY$47))</f>
        <v>190</v>
      </c>
      <c r="AZ128" s="39">
        <f>IF($H128=$X$5,IF($F128*2*AZ$47&gt;$AI$4,"",AZ$47),IF($F128*AZ$47&gt;$AI$4,"",AZ$47))</f>
        <v>195</v>
      </c>
      <c r="BA128" s="39">
        <f>IF($H128=$X$5,IF($F128*2*BA$47&gt;$AI$4,"",BA$47),IF($F128*BA$47&gt;$AI$4,"",BA$47))</f>
        <v>200</v>
      </c>
      <c r="BB128" s="39">
        <f>IF($H128=$X$5,IF($F128*2*BB$47&gt;$AI$4,"",BB$47),IF($F128*BB$47&gt;$AI$4,"",BB$47))</f>
        <v>205</v>
      </c>
      <c r="BC128" s="39">
        <f>IF($H128=$X$5,IF($F128*2*BC$47&gt;$AI$4,"",BC$47),IF($F128*BC$47&gt;$AI$4,"",BC$47))</f>
        <v>210</v>
      </c>
      <c r="BD128" s="39">
        <f>IF($H128=$X$5,IF($F128*2*BD$47&gt;$AI$4,"",BD$47),IF($F128*BD$47&gt;$AI$4,"",BD$47))</f>
        <v>215</v>
      </c>
      <c r="BE128" s="39">
        <f>IF($H128=$X$5,IF($F128*2*BE$47&gt;$AI$4,"",BE$47),IF($F128*BE$47&gt;$AI$4,"",BE$47))</f>
        <v>220</v>
      </c>
      <c r="BF128" s="39">
        <f>IF($H128=$X$5,IF($F128*2*BF$47&gt;$AI$4,"",BF$47),IF($F128*BF$47&gt;$AI$4,"",BF$47))</f>
        <v>225</v>
      </c>
      <c r="BG128" s="39">
        <f>IF($H128=$X$5,IF($F128*2*BG$47&gt;$AI$4,"",BG$47),IF($F128*BG$47&gt;$AI$4,"",BG$47))</f>
        <v>230</v>
      </c>
      <c r="BH128" s="39">
        <f>IF($H128=$X$5,IF($F128*2*BH$47&gt;$AI$4,"",BH$47),IF($F128*BH$47&gt;$AI$4,"",BH$47))</f>
        <v>235</v>
      </c>
      <c r="BI128" s="39">
        <f>IF($H128=$X$5,IF($F128*2*BI$47&gt;$AI$4,"",BI$47),IF($F128*BI$47&gt;$AI$4,"",BI$47))</f>
        <v>240</v>
      </c>
      <c r="BJ128" s="39">
        <f>IF($H128=$X$5,IF($F128*2*BJ$47&gt;$AI$4,"",BJ$47),IF($F128*BJ$47&gt;$AI$4,"",BJ$47))</f>
        <v>245</v>
      </c>
      <c r="BK128" s="39">
        <f>IF($H128=$X$5,IF($F128*2*BK$47&gt;$AI$4,"",BK$47),IF($F128*BK$47&gt;$AI$4,"",BK$47))</f>
        <v>250</v>
      </c>
      <c r="BL128" s="39">
        <f>IF($H128=$X$5,IF($F128*2*BL$47&gt;$AI$4,"",BL$47),IF($F128*BL$47&gt;$AI$4,"",BL$47))</f>
        <v>255</v>
      </c>
      <c r="BM128" s="39">
        <f>IF($H128=$X$5,IF($F128*2*BM$47&gt;$AI$4,"",BM$47),IF($F128*BM$47&gt;$AI$4,"",BM$47))</f>
        <v>260</v>
      </c>
      <c r="BN128" s="39">
        <f>IF($H128=$X$5,IF($F128*2*BN$47&gt;$AI$4,"",BN$47),IF($F128*BN$47&gt;$AI$4,"",BN$47))</f>
        <v>265</v>
      </c>
      <c r="BO128" s="39">
        <f>IF($H128=$X$5,IF($F128*2*BO$47&gt;$AI$4,"",BO$47),IF($F128*BO$47&gt;$AI$4,"",BO$47))</f>
        <v>270</v>
      </c>
      <c r="BP128" s="39">
        <f>IF($H128=$X$5,IF($F128*2*BP$47&gt;$AI$4,"",BP$47),IF($F128*BP$47&gt;$AI$4,"",BP$47))</f>
        <v>275</v>
      </c>
      <c r="BQ128" s="39">
        <f>IF($H128=$X$5,IF($F128*2*BQ$47&gt;$AI$4,"",BQ$47),IF($F128*BQ$47&gt;$AI$4,"",BQ$47))</f>
        <v>280</v>
      </c>
      <c r="BR128" s="39">
        <f>IF($H128=$X$5,IF($F128*2*BR$47&gt;$AI$4,"",BR$47),IF($F128*BR$47&gt;$AI$4,"",BR$47))</f>
        <v>285</v>
      </c>
      <c r="BS128" s="39">
        <f>IF($H128=$X$5,IF($F128*2*BS$47&gt;$AI$4,"",BS$47),IF($F128*BS$47&gt;$AI$4,"",BS$47))</f>
        <v>290</v>
      </c>
      <c r="BT128" s="39">
        <f>IF($H128=$X$5,IF($F128*2*BT$47&gt;$AI$4,"",BT$47),IF($F128*BT$47&gt;$AI$4,"",BT$47))</f>
        <v>295</v>
      </c>
      <c r="BU128" s="39">
        <f>IF($H128=$X$5,IF($F128*2*BU$47&gt;$AI$4,"",BU$47),IF($F128*BU$47&gt;$AI$4,"",BU$47))</f>
        <v>300</v>
      </c>
      <c r="BV128" s="39">
        <f>IF($H128=$X$5,IF($F128*2*BV$47&gt;$AI$4,"",BV$47),IF($F128*BV$47&gt;$AI$4,"",BV$47))</f>
        <v>305</v>
      </c>
      <c r="BW128" s="39">
        <f>IF($H128=$X$5,IF($F128*2*BW$47&gt;$AI$4,"",BW$47),IF($F128*BW$47&gt;$AI$4,"",BW$47))</f>
        <v>310</v>
      </c>
      <c r="BX128" s="39">
        <f>IF($H128=$X$5,IF($F128*2*BX$47&gt;$AI$4,"",BX$47),IF($F128*BX$47&gt;$AI$4,"",BX$47))</f>
        <v>315</v>
      </c>
      <c r="BY128" s="39">
        <f>IF($H128=$X$5,IF($F128*2*BY$47&gt;$AI$4,"",BY$47),IF($F128*BY$47&gt;$AI$4,"",BY$47))</f>
        <v>320</v>
      </c>
      <c r="BZ128" s="39">
        <f>IF($H128=$X$5,IF($F128*2*BZ$47&gt;$AI$4,"",BZ$47),IF($F128*BZ$47&gt;$AI$4,"",BZ$47))</f>
        <v>325</v>
      </c>
      <c r="CA128" s="39">
        <f>IF($H128=$X$5,IF($F128*2*CA$47&gt;$AI$4,"",CA$47),IF($F128*CA$47&gt;$AI$4,"",CA$47))</f>
        <v>330</v>
      </c>
      <c r="CB128" s="39">
        <f>IF($H128=$X$5,IF($F128*2*CB$47&gt;$AI$4,"",CB$47),IF($F128*CB$47&gt;$AI$4,"",CB$47))</f>
        <v>335</v>
      </c>
      <c r="CC128" s="39">
        <f>IF($H128=$X$5,IF($F128*2*CC$47&gt;$AI$4,"",CC$47),IF($F128*CC$47&gt;$AI$4,"",CC$47))</f>
        <v>340</v>
      </c>
      <c r="CD128" s="39">
        <f>IF($H128=$X$5,IF($F128*2*CD$47&gt;$AI$4,"",CD$47),IF($F128*CD$47&gt;$AI$4,"",CD$47))</f>
        <v>345</v>
      </c>
      <c r="CE128" s="39">
        <f>IF($H128=$X$5,IF($F128*2*CE$47&gt;$AI$4,"",CE$47),IF($F128*CE$47&gt;$AI$4,"",CE$47))</f>
        <v>350</v>
      </c>
      <c r="CF128" s="39">
        <f>IF($H128=$X$5,IF($F128*2*CF$47&gt;$AI$4,"",CF$47),IF($F128*CF$47&gt;$AI$4,"",CF$47))</f>
        <v>355</v>
      </c>
      <c r="CG128" s="39">
        <f>IF($H128=$X$5,IF($F128*2*CG$47&gt;$AI$4,"",CG$47),IF($F128*CG$47&gt;$AI$4,"",CG$47))</f>
        <v>360</v>
      </c>
      <c r="CH128" s="39">
        <f>IF($H128=$X$5,IF($F128*2*CH$47&gt;$AI$4,"",CH$47),IF($F128*CH$47&gt;$AI$4,"",CH$47))</f>
        <v>365</v>
      </c>
      <c r="CI128" s="39">
        <f>IF($H128=$X$5,IF($F128*2*CI$47&gt;$AI$4,"",CI$47),IF($F128*CI$47&gt;$AI$4,"",CI$47))</f>
        <v>370</v>
      </c>
      <c r="CJ128" s="39">
        <f>IF($H128=$X$5,IF($F128*2*CJ$47&gt;$AI$4,"",CJ$47),IF($F128*CJ$47&gt;$AI$4,"",CJ$47))</f>
        <v>375</v>
      </c>
      <c r="CK128" s="39">
        <f>IF($H128=$X$5,IF($F128*2*CK$47&gt;$AI$4,"",CK$47),IF($F128*CK$47&gt;$AI$4,"",CK$47))</f>
        <v>380</v>
      </c>
      <c r="CL128" s="39">
        <f>IF($H128=$X$5,IF($F128*2*CL$47&gt;$AI$4,"",CL$47),IF($F128*CL$47&gt;$AI$4,"",CL$47))</f>
        <v>385</v>
      </c>
      <c r="CM128" s="39">
        <f>IF($H128=$X$5,IF($F128*2*CM$47&gt;$AI$4,"",CM$47),IF($F128*CM$47&gt;$AI$4,"",CM$47))</f>
        <v>390</v>
      </c>
      <c r="CN128" s="39">
        <f>IF($H128=$X$5,IF($F128*2*CN$47&gt;$AI$4,"",CN$47),IF($F128*CN$47&gt;$AI$4,"",CN$47))</f>
        <v>395</v>
      </c>
      <c r="CO128" s="39">
        <f>IF($H128=$X$5,IF($F128*2*CO$47&gt;$AI$4,"",CO$47),IF($F128*CO$47&gt;$AI$4,"",CO$47))</f>
        <v>400</v>
      </c>
      <c r="CT128" s="131" t="str">
        <f>IF($C128=$W$3,$AC$3,IF($C128=$W$4,$AD$3,IF($C128=$W$5,$AE$3,"")))</f>
        <v/>
      </c>
      <c r="CU128" s="131" t="str">
        <f>IF($C128=$W$3,$AC$4,IF($C128=$W$4,$AD$4,IF($C128=$W$5,$AE$4,"")))</f>
        <v/>
      </c>
      <c r="CV128" s="131" t="str">
        <f>IF($C128=$W$3,$AC$5,IF($C128=$W$4,$AD$5,IF($C128=$W$5,$AE$5,"")))</f>
        <v/>
      </c>
      <c r="CW128" s="131" t="str">
        <f>IF($C128=$W$3,$AC$6,IF($C128=$W$4,$AD$6,IF($C128=$W$5,$AE$6,"")))</f>
        <v/>
      </c>
      <c r="CX128" s="131" t="str">
        <f>IF($C128=$W$3,$AC$7,IF($C128=$W$4,$AD$7,IF($C128=$W$5,$AE$7,"")))</f>
        <v/>
      </c>
      <c r="CY128" s="131" t="str">
        <f>IF($C128=$W$3,$AC$8,IF($C128=$W$4,$AD$8,IF($C128=$W$5,$AE$8,"")))</f>
        <v/>
      </c>
      <c r="CZ128" s="131" t="str">
        <f>IF($C128=$W$3,$AC$9,IF($C128=$W$4,$AD$9,IF($C128=$W$5,$AE$9,"")))</f>
        <v/>
      </c>
      <c r="DA128" s="131" t="str">
        <f>IF($C128=$W$3,$AC$10,IF($C128=$W$4,$AD$10,IF($C128=$W$5,$AE$10,"")))</f>
        <v/>
      </c>
      <c r="DB128" s="131" t="str">
        <f>IF($C128=$W$3,$AC$11,IF($C128=$W$4,$AD$11,IF($C128=$W$5,$AE$11,"")))</f>
        <v/>
      </c>
      <c r="DC128" s="131" t="str">
        <f>IF($C128=$W$3,$AC$12,IF($C128=$W$4,$AD$12,IF($C128=$W$5,$AE$12,"")))</f>
        <v/>
      </c>
      <c r="DD128" s="131" t="str">
        <f>IF($C128=$W$3,$AC$13,IF($C128=$W$4,$AD$13,IF($C128=$W$5,$AE$13,"")))</f>
        <v/>
      </c>
      <c r="DE128" s="131" t="str">
        <f>IF($C128=$W$3,$AC$14,IF($C128=$W$4,$AD$14,IF($C128=$W$5,$AE$14,"")))</f>
        <v/>
      </c>
      <c r="DF128" s="131" t="str">
        <f>IF($C128=$W$3,$AC$15,IF($C128=$W$4,$AD$15,IF($C128=$W$5,$AE$15,"")))</f>
        <v/>
      </c>
      <c r="DG128" s="131" t="str">
        <f>IF($C128=$W$3,$AC$16,IF($C128=$W$4,$AD$16,IF($C128=$W$5,$AE$16,"")))</f>
        <v/>
      </c>
      <c r="DH128" s="131" t="str">
        <f>IF($C128=$W$3,$AC$17,IF($C128=$W$4,$AD$17,IF($C128=$W$5,$AE$17,"")))</f>
        <v/>
      </c>
      <c r="DI128" s="131" t="str">
        <f>IF($C128=$W$3,$AC$18,IF($C128=$W$4,$AD$18,IF($C128=$W$5,$AE$18,"")))</f>
        <v/>
      </c>
      <c r="DJ128" s="131" t="str">
        <f>IF($C128=$W$3,$AC$19,IF($C128=$W$4,$AD$19,IF($C128=$W$5,$AE$19,"")))</f>
        <v/>
      </c>
      <c r="DK128" s="131" t="str">
        <f>IF($C128=$W$3,$AC$20,IF($C128=$W$4,$AD$20,IF($C128=$W$5,$AE$20,"")))</f>
        <v/>
      </c>
    </row>
    <row r="129" spans="1:115" s="43" customFormat="1" ht="20.100000000000001" customHeight="1" x14ac:dyDescent="0.25">
      <c r="A129" s="31" t="s">
        <v>35</v>
      </c>
      <c r="B129" s="30"/>
      <c r="C129" s="87"/>
      <c r="D129" s="132"/>
      <c r="E129" s="116"/>
      <c r="F129" s="116"/>
      <c r="G129" s="118"/>
      <c r="H129" s="65"/>
      <c r="I129" s="66"/>
      <c r="J129" s="95"/>
      <c r="M129" s="18"/>
      <c r="R129" s="39" t="str">
        <f>IFERROR(VLOOKUP(F129,$Y$3:$AB$20,2,FALSE),"")</f>
        <v/>
      </c>
      <c r="S129" s="39" t="str">
        <f>IFERROR(VLOOKUP(F129,$Y$3:$AB$20,3,FALSE),"")</f>
        <v/>
      </c>
      <c r="T129" s="39" t="str">
        <f>IFERROR(VLOOKUP(F129,$Y$3:$AB$20,4,FALSE),"")</f>
        <v/>
      </c>
      <c r="W129" s="39">
        <f>IF($H129=$X$5,IF($F129*2*W$47&gt;$AI$4,"",W$47),IF($F129*W$47&gt;$AI$4,"",W$47))</f>
        <v>50</v>
      </c>
      <c r="X129" s="39">
        <f>IF($H129=$X$5,IF($F129*2*X$47&gt;$AI$4,"",X$47),IF($F129*X$47&gt;$AI$4,"",X$47))</f>
        <v>55</v>
      </c>
      <c r="Y129" s="53">
        <f>IF($H129=$X$5,IF($F129*2*Y$47&gt;$AI$4,"",Y$47),IF($F129*Y$47&gt;$AI$4,"",Y$47))</f>
        <v>60</v>
      </c>
      <c r="Z129" s="39">
        <f>IF($H129=$X$5,IF($F129*2*Z$47&gt;$AI$4,"",Z$47),IF($F129*Z$47&gt;$AI$4,"",Z$47))</f>
        <v>65</v>
      </c>
      <c r="AA129" s="39">
        <f>IF($H129=$X$5,IF($F129*2*AA$47&gt;$AI$4,"",AA$47),IF($F129*AA$47&gt;$AI$4,"",AA$47))</f>
        <v>70</v>
      </c>
      <c r="AB129" s="39">
        <f>IF($H129=$X$5,IF($F129*2*AB$47&gt;$AI$4,"",AB$47),IF($F129*AB$47&gt;$AI$4,"",AB$47))</f>
        <v>75</v>
      </c>
      <c r="AC129" s="39">
        <f>IF($H129=$X$5,IF($F129*2*AC$47&gt;$AI$4,"",AC$47),IF($F129*AC$47&gt;$AI$4,"",AC$47))</f>
        <v>80</v>
      </c>
      <c r="AD129" s="39">
        <f>IF($H129=$X$5,IF($F129*2*AD$47&gt;$AI$4,"",AD$47),IF($F129*AD$47&gt;$AI$4,"",AD$47))</f>
        <v>85</v>
      </c>
      <c r="AE129" s="39">
        <f>IF($H129=$X$5,IF($F129*2*AE$47&gt;$AI$4,"",AE$47),IF($F129*AE$47&gt;$AI$4,"",AE$47))</f>
        <v>90</v>
      </c>
      <c r="AF129" s="39">
        <f>IF($H129=$X$5,IF($F129*2*AF$47&gt;$AI$4,"",AF$47),IF($F129*AF$47&gt;$AI$4,"",AF$47))</f>
        <v>95</v>
      </c>
      <c r="AG129" s="39">
        <f>IF($H129=$X$5,IF($F129*2*AG$47&gt;$AI$4,"",AG$47),IF($F129*AG$47&gt;$AI$4,"",AG$47))</f>
        <v>100</v>
      </c>
      <c r="AH129" s="39">
        <f>IF($H129=$X$5,IF($F129*2*AH$47&gt;$AI$4,"",AH$47),IF($F129*AH$47&gt;$AI$4,"",AH$47))</f>
        <v>105</v>
      </c>
      <c r="AI129" s="39">
        <f>IF($H129=$X$5,IF($F129*2*AI$47&gt;$AI$4,"",AI$47),IF($F129*AI$47&gt;$AI$4,"",AI$47))</f>
        <v>110</v>
      </c>
      <c r="AJ129" s="39">
        <f>IF($H129=$X$5,IF($F129*2*AJ$47&gt;$AI$4,"",AJ$47),IF($F129*AJ$47&gt;$AI$4,"",AJ$47))</f>
        <v>115</v>
      </c>
      <c r="AK129" s="39">
        <f>IF($H129=$X$5,IF($F129*2*AK$47&gt;$AI$4,"",AK$47),IF($F129*AK$47&gt;$AI$4,"",AK$47))</f>
        <v>120</v>
      </c>
      <c r="AL129" s="39">
        <f>IF($H129=$X$5,IF($F129*2*AL$47&gt;$AI$4,"",AL$47),IF($F129*AL$47&gt;$AI$4,"",AL$47))</f>
        <v>125</v>
      </c>
      <c r="AM129" s="39">
        <f>IF($H129=$X$5,IF($F129*2*AM$47&gt;$AI$4,"",AM$47),IF($F129*AM$47&gt;$AI$4,"",AM$47))</f>
        <v>130</v>
      </c>
      <c r="AN129" s="39">
        <f>IF($H129=$X$5,IF($F129*2*AN$47&gt;$AI$4,"",AN$47),IF($F129*AN$47&gt;$AI$4,"",AN$47))</f>
        <v>135</v>
      </c>
      <c r="AO129" s="39">
        <f>IF($H129=$X$5,IF($F129*2*AO$47&gt;$AI$4,"",AO$47),IF($F129*AO$47&gt;$AI$4,"",AO$47))</f>
        <v>140</v>
      </c>
      <c r="AP129" s="39">
        <f>IF($H129=$X$5,IF($F129*2*AP$47&gt;$AI$4,"",AP$47),IF($F129*AP$47&gt;$AI$4,"",AP$47))</f>
        <v>145</v>
      </c>
      <c r="AQ129" s="39">
        <f>IF($H129=$X$5,IF($F129*2*AQ$47&gt;$AI$4,"",AQ$47),IF($F129*AQ$47&gt;$AI$4,"",AQ$47))</f>
        <v>150</v>
      </c>
      <c r="AR129" s="39">
        <f>IF($H129=$X$5,IF($F129*2*AR$47&gt;$AI$4,"",AR$47),IF($F129*AR$47&gt;$AI$4,"",AR$47))</f>
        <v>155</v>
      </c>
      <c r="AS129" s="39">
        <f>IF($H129=$X$5,IF($F129*2*AS$47&gt;$AI$4,"",AS$47),IF($F129*AS$47&gt;$AI$4,"",AS$47))</f>
        <v>160</v>
      </c>
      <c r="AT129" s="39">
        <f>IF($H129=$X$5,IF($F129*2*AT$47&gt;$AI$4,"",AT$47),IF($F129*AT$47&gt;$AI$4,"",AT$47))</f>
        <v>165</v>
      </c>
      <c r="AU129" s="39">
        <f>IF($H129=$X$5,IF($F129*2*AU$47&gt;$AI$4,"",AU$47),IF($F129*AU$47&gt;$AI$4,"",AU$47))</f>
        <v>170</v>
      </c>
      <c r="AV129" s="39">
        <f>IF($H129=$X$5,IF($F129*2*AV$47&gt;$AI$4,"",AV$47),IF($F129*AV$47&gt;$AI$4,"",AV$47))</f>
        <v>175</v>
      </c>
      <c r="AW129" s="39">
        <f>IF($H129=$X$5,IF($F129*2*AW$47&gt;$AI$4,"",AW$47),IF($F129*AW$47&gt;$AI$4,"",AW$47))</f>
        <v>180</v>
      </c>
      <c r="AX129" s="39">
        <f>IF($H129=$X$5,IF($F129*2*AX$47&gt;$AI$4,"",AX$47),IF($F129*AX$47&gt;$AI$4,"",AX$47))</f>
        <v>185</v>
      </c>
      <c r="AY129" s="39">
        <f>IF($H129=$X$5,IF($F129*2*AY$47&gt;$AI$4,"",AY$47),IF($F129*AY$47&gt;$AI$4,"",AY$47))</f>
        <v>190</v>
      </c>
      <c r="AZ129" s="39">
        <f>IF($H129=$X$5,IF($F129*2*AZ$47&gt;$AI$4,"",AZ$47),IF($F129*AZ$47&gt;$AI$4,"",AZ$47))</f>
        <v>195</v>
      </c>
      <c r="BA129" s="39">
        <f>IF($H129=$X$5,IF($F129*2*BA$47&gt;$AI$4,"",BA$47),IF($F129*BA$47&gt;$AI$4,"",BA$47))</f>
        <v>200</v>
      </c>
      <c r="BB129" s="39">
        <f>IF($H129=$X$5,IF($F129*2*BB$47&gt;$AI$4,"",BB$47),IF($F129*BB$47&gt;$AI$4,"",BB$47))</f>
        <v>205</v>
      </c>
      <c r="BC129" s="39">
        <f>IF($H129=$X$5,IF($F129*2*BC$47&gt;$AI$4,"",BC$47),IF($F129*BC$47&gt;$AI$4,"",BC$47))</f>
        <v>210</v>
      </c>
      <c r="BD129" s="39">
        <f>IF($H129=$X$5,IF($F129*2*BD$47&gt;$AI$4,"",BD$47),IF($F129*BD$47&gt;$AI$4,"",BD$47))</f>
        <v>215</v>
      </c>
      <c r="BE129" s="39">
        <f>IF($H129=$X$5,IF($F129*2*BE$47&gt;$AI$4,"",BE$47),IF($F129*BE$47&gt;$AI$4,"",BE$47))</f>
        <v>220</v>
      </c>
      <c r="BF129" s="39">
        <f>IF($H129=$X$5,IF($F129*2*BF$47&gt;$AI$4,"",BF$47),IF($F129*BF$47&gt;$AI$4,"",BF$47))</f>
        <v>225</v>
      </c>
      <c r="BG129" s="39">
        <f>IF($H129=$X$5,IF($F129*2*BG$47&gt;$AI$4,"",BG$47),IF($F129*BG$47&gt;$AI$4,"",BG$47))</f>
        <v>230</v>
      </c>
      <c r="BH129" s="39">
        <f>IF($H129=$X$5,IF($F129*2*BH$47&gt;$AI$4,"",BH$47),IF($F129*BH$47&gt;$AI$4,"",BH$47))</f>
        <v>235</v>
      </c>
      <c r="BI129" s="39">
        <f>IF($H129=$X$5,IF($F129*2*BI$47&gt;$AI$4,"",BI$47),IF($F129*BI$47&gt;$AI$4,"",BI$47))</f>
        <v>240</v>
      </c>
      <c r="BJ129" s="39">
        <f>IF($H129=$X$5,IF($F129*2*BJ$47&gt;$AI$4,"",BJ$47),IF($F129*BJ$47&gt;$AI$4,"",BJ$47))</f>
        <v>245</v>
      </c>
      <c r="BK129" s="39">
        <f>IF($H129=$X$5,IF($F129*2*BK$47&gt;$AI$4,"",BK$47),IF($F129*BK$47&gt;$AI$4,"",BK$47))</f>
        <v>250</v>
      </c>
      <c r="BL129" s="39">
        <f>IF($H129=$X$5,IF($F129*2*BL$47&gt;$AI$4,"",BL$47),IF($F129*BL$47&gt;$AI$4,"",BL$47))</f>
        <v>255</v>
      </c>
      <c r="BM129" s="39">
        <f>IF($H129=$X$5,IF($F129*2*BM$47&gt;$AI$4,"",BM$47),IF($F129*BM$47&gt;$AI$4,"",BM$47))</f>
        <v>260</v>
      </c>
      <c r="BN129" s="39">
        <f>IF($H129=$X$5,IF($F129*2*BN$47&gt;$AI$4,"",BN$47),IF($F129*BN$47&gt;$AI$4,"",BN$47))</f>
        <v>265</v>
      </c>
      <c r="BO129" s="39">
        <f>IF($H129=$X$5,IF($F129*2*BO$47&gt;$AI$4,"",BO$47),IF($F129*BO$47&gt;$AI$4,"",BO$47))</f>
        <v>270</v>
      </c>
      <c r="BP129" s="39">
        <f>IF($H129=$X$5,IF($F129*2*BP$47&gt;$AI$4,"",BP$47),IF($F129*BP$47&gt;$AI$4,"",BP$47))</f>
        <v>275</v>
      </c>
      <c r="BQ129" s="39">
        <f>IF($H129=$X$5,IF($F129*2*BQ$47&gt;$AI$4,"",BQ$47),IF($F129*BQ$47&gt;$AI$4,"",BQ$47))</f>
        <v>280</v>
      </c>
      <c r="BR129" s="39">
        <f>IF($H129=$X$5,IF($F129*2*BR$47&gt;$AI$4,"",BR$47),IF($F129*BR$47&gt;$AI$4,"",BR$47))</f>
        <v>285</v>
      </c>
      <c r="BS129" s="39">
        <f>IF($H129=$X$5,IF($F129*2*BS$47&gt;$AI$4,"",BS$47),IF($F129*BS$47&gt;$AI$4,"",BS$47))</f>
        <v>290</v>
      </c>
      <c r="BT129" s="39">
        <f>IF($H129=$X$5,IF($F129*2*BT$47&gt;$AI$4,"",BT$47),IF($F129*BT$47&gt;$AI$4,"",BT$47))</f>
        <v>295</v>
      </c>
      <c r="BU129" s="39">
        <f>IF($H129=$X$5,IF($F129*2*BU$47&gt;$AI$4,"",BU$47),IF($F129*BU$47&gt;$AI$4,"",BU$47))</f>
        <v>300</v>
      </c>
      <c r="BV129" s="39">
        <f>IF($H129=$X$5,IF($F129*2*BV$47&gt;$AI$4,"",BV$47),IF($F129*BV$47&gt;$AI$4,"",BV$47))</f>
        <v>305</v>
      </c>
      <c r="BW129" s="39">
        <f>IF($H129=$X$5,IF($F129*2*BW$47&gt;$AI$4,"",BW$47),IF($F129*BW$47&gt;$AI$4,"",BW$47))</f>
        <v>310</v>
      </c>
      <c r="BX129" s="39">
        <f>IF($H129=$X$5,IF($F129*2*BX$47&gt;$AI$4,"",BX$47),IF($F129*BX$47&gt;$AI$4,"",BX$47))</f>
        <v>315</v>
      </c>
      <c r="BY129" s="39">
        <f>IF($H129=$X$5,IF($F129*2*BY$47&gt;$AI$4,"",BY$47),IF($F129*BY$47&gt;$AI$4,"",BY$47))</f>
        <v>320</v>
      </c>
      <c r="BZ129" s="39">
        <f>IF($H129=$X$5,IF($F129*2*BZ$47&gt;$AI$4,"",BZ$47),IF($F129*BZ$47&gt;$AI$4,"",BZ$47))</f>
        <v>325</v>
      </c>
      <c r="CA129" s="39">
        <f>IF($H129=$X$5,IF($F129*2*CA$47&gt;$AI$4,"",CA$47),IF($F129*CA$47&gt;$AI$4,"",CA$47))</f>
        <v>330</v>
      </c>
      <c r="CB129" s="39">
        <f>IF($H129=$X$5,IF($F129*2*CB$47&gt;$AI$4,"",CB$47),IF($F129*CB$47&gt;$AI$4,"",CB$47))</f>
        <v>335</v>
      </c>
      <c r="CC129" s="39">
        <f>IF($H129=$X$5,IF($F129*2*CC$47&gt;$AI$4,"",CC$47),IF($F129*CC$47&gt;$AI$4,"",CC$47))</f>
        <v>340</v>
      </c>
      <c r="CD129" s="39">
        <f>IF($H129=$X$5,IF($F129*2*CD$47&gt;$AI$4,"",CD$47),IF($F129*CD$47&gt;$AI$4,"",CD$47))</f>
        <v>345</v>
      </c>
      <c r="CE129" s="39">
        <f>IF($H129=$X$5,IF($F129*2*CE$47&gt;$AI$4,"",CE$47),IF($F129*CE$47&gt;$AI$4,"",CE$47))</f>
        <v>350</v>
      </c>
      <c r="CF129" s="39">
        <f>IF($H129=$X$5,IF($F129*2*CF$47&gt;$AI$4,"",CF$47),IF($F129*CF$47&gt;$AI$4,"",CF$47))</f>
        <v>355</v>
      </c>
      <c r="CG129" s="39">
        <f>IF($H129=$X$5,IF($F129*2*CG$47&gt;$AI$4,"",CG$47),IF($F129*CG$47&gt;$AI$4,"",CG$47))</f>
        <v>360</v>
      </c>
      <c r="CH129" s="39">
        <f>IF($H129=$X$5,IF($F129*2*CH$47&gt;$AI$4,"",CH$47),IF($F129*CH$47&gt;$AI$4,"",CH$47))</f>
        <v>365</v>
      </c>
      <c r="CI129" s="39">
        <f>IF($H129=$X$5,IF($F129*2*CI$47&gt;$AI$4,"",CI$47),IF($F129*CI$47&gt;$AI$4,"",CI$47))</f>
        <v>370</v>
      </c>
      <c r="CJ129" s="39">
        <f>IF($H129=$X$5,IF($F129*2*CJ$47&gt;$AI$4,"",CJ$47),IF($F129*CJ$47&gt;$AI$4,"",CJ$47))</f>
        <v>375</v>
      </c>
      <c r="CK129" s="39">
        <f>IF($H129=$X$5,IF($F129*2*CK$47&gt;$AI$4,"",CK$47),IF($F129*CK$47&gt;$AI$4,"",CK$47))</f>
        <v>380</v>
      </c>
      <c r="CL129" s="39">
        <f>IF($H129=$X$5,IF($F129*2*CL$47&gt;$AI$4,"",CL$47),IF($F129*CL$47&gt;$AI$4,"",CL$47))</f>
        <v>385</v>
      </c>
      <c r="CM129" s="39">
        <f>IF($H129=$X$5,IF($F129*2*CM$47&gt;$AI$4,"",CM$47),IF($F129*CM$47&gt;$AI$4,"",CM$47))</f>
        <v>390</v>
      </c>
      <c r="CN129" s="39">
        <f>IF($H129=$X$5,IF($F129*2*CN$47&gt;$AI$4,"",CN$47),IF($F129*CN$47&gt;$AI$4,"",CN$47))</f>
        <v>395</v>
      </c>
      <c r="CO129" s="39">
        <f>IF($H129=$X$5,IF($F129*2*CO$47&gt;$AI$4,"",CO$47),IF($F129*CO$47&gt;$AI$4,"",CO$47))</f>
        <v>400</v>
      </c>
      <c r="CT129" s="131" t="str">
        <f>IF($C129=$W$3,$AC$3,IF($C129=$W$4,$AD$3,IF($C129=$W$5,$AE$3,"")))</f>
        <v/>
      </c>
      <c r="CU129" s="131" t="str">
        <f>IF($C129=$W$3,$AC$4,IF($C129=$W$4,$AD$4,IF($C129=$W$5,$AE$4,"")))</f>
        <v/>
      </c>
      <c r="CV129" s="131" t="str">
        <f>IF($C129=$W$3,$AC$5,IF($C129=$W$4,$AD$5,IF($C129=$W$5,$AE$5,"")))</f>
        <v/>
      </c>
      <c r="CW129" s="131" t="str">
        <f>IF($C129=$W$3,$AC$6,IF($C129=$W$4,$AD$6,IF($C129=$W$5,$AE$6,"")))</f>
        <v/>
      </c>
      <c r="CX129" s="131" t="str">
        <f>IF($C129=$W$3,$AC$7,IF($C129=$W$4,$AD$7,IF($C129=$W$5,$AE$7,"")))</f>
        <v/>
      </c>
      <c r="CY129" s="131" t="str">
        <f>IF($C129=$W$3,$AC$8,IF($C129=$W$4,$AD$8,IF($C129=$W$5,$AE$8,"")))</f>
        <v/>
      </c>
      <c r="CZ129" s="131" t="str">
        <f>IF($C129=$W$3,$AC$9,IF($C129=$W$4,$AD$9,IF($C129=$W$5,$AE$9,"")))</f>
        <v/>
      </c>
      <c r="DA129" s="131" t="str">
        <f>IF($C129=$W$3,$AC$10,IF($C129=$W$4,$AD$10,IF($C129=$W$5,$AE$10,"")))</f>
        <v/>
      </c>
      <c r="DB129" s="131" t="str">
        <f>IF($C129=$W$3,$AC$11,IF($C129=$W$4,$AD$11,IF($C129=$W$5,$AE$11,"")))</f>
        <v/>
      </c>
      <c r="DC129" s="131" t="str">
        <f>IF($C129=$W$3,$AC$12,IF($C129=$W$4,$AD$12,IF($C129=$W$5,$AE$12,"")))</f>
        <v/>
      </c>
      <c r="DD129" s="131" t="str">
        <f>IF($C129=$W$3,$AC$13,IF($C129=$W$4,$AD$13,IF($C129=$W$5,$AE$13,"")))</f>
        <v/>
      </c>
      <c r="DE129" s="131" t="str">
        <f>IF($C129=$W$3,$AC$14,IF($C129=$W$4,$AD$14,IF($C129=$W$5,$AE$14,"")))</f>
        <v/>
      </c>
      <c r="DF129" s="131" t="str">
        <f>IF($C129=$W$3,$AC$15,IF($C129=$W$4,$AD$15,IF($C129=$W$5,$AE$15,"")))</f>
        <v/>
      </c>
      <c r="DG129" s="131" t="str">
        <f>IF($C129=$W$3,$AC$16,IF($C129=$W$4,$AD$16,IF($C129=$W$5,$AE$16,"")))</f>
        <v/>
      </c>
      <c r="DH129" s="131" t="str">
        <f>IF($C129=$W$3,$AC$17,IF($C129=$W$4,$AD$17,IF($C129=$W$5,$AE$17,"")))</f>
        <v/>
      </c>
      <c r="DI129" s="131" t="str">
        <f>IF($C129=$W$3,$AC$18,IF($C129=$W$4,$AD$18,IF($C129=$W$5,$AE$18,"")))</f>
        <v/>
      </c>
      <c r="DJ129" s="131" t="str">
        <f>IF($C129=$W$3,$AC$19,IF($C129=$W$4,$AD$19,IF($C129=$W$5,$AE$19,"")))</f>
        <v/>
      </c>
      <c r="DK129" s="131" t="str">
        <f>IF($C129=$W$3,$AC$20,IF($C129=$W$4,$AD$20,IF($C129=$W$5,$AE$20,"")))</f>
        <v/>
      </c>
    </row>
    <row r="130" spans="1:115" s="43" customFormat="1" ht="20.100000000000001" customHeight="1" x14ac:dyDescent="0.25">
      <c r="A130" s="31" t="s">
        <v>36</v>
      </c>
      <c r="B130" s="30"/>
      <c r="C130" s="87"/>
      <c r="D130" s="132"/>
      <c r="E130" s="116"/>
      <c r="F130" s="116"/>
      <c r="G130" s="118"/>
      <c r="H130" s="65"/>
      <c r="I130" s="66"/>
      <c r="J130" s="95"/>
      <c r="M130" s="18"/>
      <c r="R130" s="39" t="str">
        <f>IFERROR(VLOOKUP(F130,$Y$3:$AB$20,2,FALSE),"")</f>
        <v/>
      </c>
      <c r="S130" s="39" t="str">
        <f>IFERROR(VLOOKUP(F130,$Y$3:$AB$20,3,FALSE),"")</f>
        <v/>
      </c>
      <c r="T130" s="39" t="str">
        <f>IFERROR(VLOOKUP(F130,$Y$3:$AB$20,4,FALSE),"")</f>
        <v/>
      </c>
      <c r="W130" s="39">
        <f>IF($H130=$X$5,IF($F130*2*W$47&gt;$AI$4,"",W$47),IF($F130*W$47&gt;$AI$4,"",W$47))</f>
        <v>50</v>
      </c>
      <c r="X130" s="39">
        <f>IF($H130=$X$5,IF($F130*2*X$47&gt;$AI$4,"",X$47),IF($F130*X$47&gt;$AI$4,"",X$47))</f>
        <v>55</v>
      </c>
      <c r="Y130" s="53">
        <f>IF($H130=$X$5,IF($F130*2*Y$47&gt;$AI$4,"",Y$47),IF($F130*Y$47&gt;$AI$4,"",Y$47))</f>
        <v>60</v>
      </c>
      <c r="Z130" s="39">
        <f>IF($H130=$X$5,IF($F130*2*Z$47&gt;$AI$4,"",Z$47),IF($F130*Z$47&gt;$AI$4,"",Z$47))</f>
        <v>65</v>
      </c>
      <c r="AA130" s="39">
        <f>IF($H130=$X$5,IF($F130*2*AA$47&gt;$AI$4,"",AA$47),IF($F130*AA$47&gt;$AI$4,"",AA$47))</f>
        <v>70</v>
      </c>
      <c r="AB130" s="39">
        <f>IF($H130=$X$5,IF($F130*2*AB$47&gt;$AI$4,"",AB$47),IF($F130*AB$47&gt;$AI$4,"",AB$47))</f>
        <v>75</v>
      </c>
      <c r="AC130" s="39">
        <f>IF($H130=$X$5,IF($F130*2*AC$47&gt;$AI$4,"",AC$47),IF($F130*AC$47&gt;$AI$4,"",AC$47))</f>
        <v>80</v>
      </c>
      <c r="AD130" s="39">
        <f>IF($H130=$X$5,IF($F130*2*AD$47&gt;$AI$4,"",AD$47),IF($F130*AD$47&gt;$AI$4,"",AD$47))</f>
        <v>85</v>
      </c>
      <c r="AE130" s="39">
        <f>IF($H130=$X$5,IF($F130*2*AE$47&gt;$AI$4,"",AE$47),IF($F130*AE$47&gt;$AI$4,"",AE$47))</f>
        <v>90</v>
      </c>
      <c r="AF130" s="39">
        <f>IF($H130=$X$5,IF($F130*2*AF$47&gt;$AI$4,"",AF$47),IF($F130*AF$47&gt;$AI$4,"",AF$47))</f>
        <v>95</v>
      </c>
      <c r="AG130" s="39">
        <f>IF($H130=$X$5,IF($F130*2*AG$47&gt;$AI$4,"",AG$47),IF($F130*AG$47&gt;$AI$4,"",AG$47))</f>
        <v>100</v>
      </c>
      <c r="AH130" s="39">
        <f>IF($H130=$X$5,IF($F130*2*AH$47&gt;$AI$4,"",AH$47),IF($F130*AH$47&gt;$AI$4,"",AH$47))</f>
        <v>105</v>
      </c>
      <c r="AI130" s="39">
        <f>IF($H130=$X$5,IF($F130*2*AI$47&gt;$AI$4,"",AI$47),IF($F130*AI$47&gt;$AI$4,"",AI$47))</f>
        <v>110</v>
      </c>
      <c r="AJ130" s="39">
        <f>IF($H130=$X$5,IF($F130*2*AJ$47&gt;$AI$4,"",AJ$47),IF($F130*AJ$47&gt;$AI$4,"",AJ$47))</f>
        <v>115</v>
      </c>
      <c r="AK130" s="39">
        <f>IF($H130=$X$5,IF($F130*2*AK$47&gt;$AI$4,"",AK$47),IF($F130*AK$47&gt;$AI$4,"",AK$47))</f>
        <v>120</v>
      </c>
      <c r="AL130" s="39">
        <f>IF($H130=$X$5,IF($F130*2*AL$47&gt;$AI$4,"",AL$47),IF($F130*AL$47&gt;$AI$4,"",AL$47))</f>
        <v>125</v>
      </c>
      <c r="AM130" s="39">
        <f>IF($H130=$X$5,IF($F130*2*AM$47&gt;$AI$4,"",AM$47),IF($F130*AM$47&gt;$AI$4,"",AM$47))</f>
        <v>130</v>
      </c>
      <c r="AN130" s="39">
        <f>IF($H130=$X$5,IF($F130*2*AN$47&gt;$AI$4,"",AN$47),IF($F130*AN$47&gt;$AI$4,"",AN$47))</f>
        <v>135</v>
      </c>
      <c r="AO130" s="39">
        <f>IF($H130=$X$5,IF($F130*2*AO$47&gt;$AI$4,"",AO$47),IF($F130*AO$47&gt;$AI$4,"",AO$47))</f>
        <v>140</v>
      </c>
      <c r="AP130" s="39">
        <f>IF($H130=$X$5,IF($F130*2*AP$47&gt;$AI$4,"",AP$47),IF($F130*AP$47&gt;$AI$4,"",AP$47))</f>
        <v>145</v>
      </c>
      <c r="AQ130" s="39">
        <f>IF($H130=$X$5,IF($F130*2*AQ$47&gt;$AI$4,"",AQ$47),IF($F130*AQ$47&gt;$AI$4,"",AQ$47))</f>
        <v>150</v>
      </c>
      <c r="AR130" s="39">
        <f>IF($H130=$X$5,IF($F130*2*AR$47&gt;$AI$4,"",AR$47),IF($F130*AR$47&gt;$AI$4,"",AR$47))</f>
        <v>155</v>
      </c>
      <c r="AS130" s="39">
        <f>IF($H130=$X$5,IF($F130*2*AS$47&gt;$AI$4,"",AS$47),IF($F130*AS$47&gt;$AI$4,"",AS$47))</f>
        <v>160</v>
      </c>
      <c r="AT130" s="39">
        <f>IF($H130=$X$5,IF($F130*2*AT$47&gt;$AI$4,"",AT$47),IF($F130*AT$47&gt;$AI$4,"",AT$47))</f>
        <v>165</v>
      </c>
      <c r="AU130" s="39">
        <f>IF($H130=$X$5,IF($F130*2*AU$47&gt;$AI$4,"",AU$47),IF($F130*AU$47&gt;$AI$4,"",AU$47))</f>
        <v>170</v>
      </c>
      <c r="AV130" s="39">
        <f>IF($H130=$X$5,IF($F130*2*AV$47&gt;$AI$4,"",AV$47),IF($F130*AV$47&gt;$AI$4,"",AV$47))</f>
        <v>175</v>
      </c>
      <c r="AW130" s="39">
        <f>IF($H130=$X$5,IF($F130*2*AW$47&gt;$AI$4,"",AW$47),IF($F130*AW$47&gt;$AI$4,"",AW$47))</f>
        <v>180</v>
      </c>
      <c r="AX130" s="39">
        <f>IF($H130=$X$5,IF($F130*2*AX$47&gt;$AI$4,"",AX$47),IF($F130*AX$47&gt;$AI$4,"",AX$47))</f>
        <v>185</v>
      </c>
      <c r="AY130" s="39">
        <f>IF($H130=$X$5,IF($F130*2*AY$47&gt;$AI$4,"",AY$47),IF($F130*AY$47&gt;$AI$4,"",AY$47))</f>
        <v>190</v>
      </c>
      <c r="AZ130" s="39">
        <f>IF($H130=$X$5,IF($F130*2*AZ$47&gt;$AI$4,"",AZ$47),IF($F130*AZ$47&gt;$AI$4,"",AZ$47))</f>
        <v>195</v>
      </c>
      <c r="BA130" s="39">
        <f>IF($H130=$X$5,IF($F130*2*BA$47&gt;$AI$4,"",BA$47),IF($F130*BA$47&gt;$AI$4,"",BA$47))</f>
        <v>200</v>
      </c>
      <c r="BB130" s="39">
        <f>IF($H130=$X$5,IF($F130*2*BB$47&gt;$AI$4,"",BB$47),IF($F130*BB$47&gt;$AI$4,"",BB$47))</f>
        <v>205</v>
      </c>
      <c r="BC130" s="39">
        <f>IF($H130=$X$5,IF($F130*2*BC$47&gt;$AI$4,"",BC$47),IF($F130*BC$47&gt;$AI$4,"",BC$47))</f>
        <v>210</v>
      </c>
      <c r="BD130" s="39">
        <f>IF($H130=$X$5,IF($F130*2*BD$47&gt;$AI$4,"",BD$47),IF($F130*BD$47&gt;$AI$4,"",BD$47))</f>
        <v>215</v>
      </c>
      <c r="BE130" s="39">
        <f>IF($H130=$X$5,IF($F130*2*BE$47&gt;$AI$4,"",BE$47),IF($F130*BE$47&gt;$AI$4,"",BE$47))</f>
        <v>220</v>
      </c>
      <c r="BF130" s="39">
        <f>IF($H130=$X$5,IF($F130*2*BF$47&gt;$AI$4,"",BF$47),IF($F130*BF$47&gt;$AI$4,"",BF$47))</f>
        <v>225</v>
      </c>
      <c r="BG130" s="39">
        <f>IF($H130=$X$5,IF($F130*2*BG$47&gt;$AI$4,"",BG$47),IF($F130*BG$47&gt;$AI$4,"",BG$47))</f>
        <v>230</v>
      </c>
      <c r="BH130" s="39">
        <f>IF($H130=$X$5,IF($F130*2*BH$47&gt;$AI$4,"",BH$47),IF($F130*BH$47&gt;$AI$4,"",BH$47))</f>
        <v>235</v>
      </c>
      <c r="BI130" s="39">
        <f>IF($H130=$X$5,IF($F130*2*BI$47&gt;$AI$4,"",BI$47),IF($F130*BI$47&gt;$AI$4,"",BI$47))</f>
        <v>240</v>
      </c>
      <c r="BJ130" s="39">
        <f>IF($H130=$X$5,IF($F130*2*BJ$47&gt;$AI$4,"",BJ$47),IF($F130*BJ$47&gt;$AI$4,"",BJ$47))</f>
        <v>245</v>
      </c>
      <c r="BK130" s="39">
        <f>IF($H130=$X$5,IF($F130*2*BK$47&gt;$AI$4,"",BK$47),IF($F130*BK$47&gt;$AI$4,"",BK$47))</f>
        <v>250</v>
      </c>
      <c r="BL130" s="39">
        <f>IF($H130=$X$5,IF($F130*2*BL$47&gt;$AI$4,"",BL$47),IF($F130*BL$47&gt;$AI$4,"",BL$47))</f>
        <v>255</v>
      </c>
      <c r="BM130" s="39">
        <f>IF($H130=$X$5,IF($F130*2*BM$47&gt;$AI$4,"",BM$47),IF($F130*BM$47&gt;$AI$4,"",BM$47))</f>
        <v>260</v>
      </c>
      <c r="BN130" s="39">
        <f>IF($H130=$X$5,IF($F130*2*BN$47&gt;$AI$4,"",BN$47),IF($F130*BN$47&gt;$AI$4,"",BN$47))</f>
        <v>265</v>
      </c>
      <c r="BO130" s="39">
        <f>IF($H130=$X$5,IF($F130*2*BO$47&gt;$AI$4,"",BO$47),IF($F130*BO$47&gt;$AI$4,"",BO$47))</f>
        <v>270</v>
      </c>
      <c r="BP130" s="39">
        <f>IF($H130=$X$5,IF($F130*2*BP$47&gt;$AI$4,"",BP$47),IF($F130*BP$47&gt;$AI$4,"",BP$47))</f>
        <v>275</v>
      </c>
      <c r="BQ130" s="39">
        <f>IF($H130=$X$5,IF($F130*2*BQ$47&gt;$AI$4,"",BQ$47),IF($F130*BQ$47&gt;$AI$4,"",BQ$47))</f>
        <v>280</v>
      </c>
      <c r="BR130" s="39">
        <f>IF($H130=$X$5,IF($F130*2*BR$47&gt;$AI$4,"",BR$47),IF($F130*BR$47&gt;$AI$4,"",BR$47))</f>
        <v>285</v>
      </c>
      <c r="BS130" s="39">
        <f>IF($H130=$X$5,IF($F130*2*BS$47&gt;$AI$4,"",BS$47),IF($F130*BS$47&gt;$AI$4,"",BS$47))</f>
        <v>290</v>
      </c>
      <c r="BT130" s="39">
        <f>IF($H130=$X$5,IF($F130*2*BT$47&gt;$AI$4,"",BT$47),IF($F130*BT$47&gt;$AI$4,"",BT$47))</f>
        <v>295</v>
      </c>
      <c r="BU130" s="39">
        <f>IF($H130=$X$5,IF($F130*2*BU$47&gt;$AI$4,"",BU$47),IF($F130*BU$47&gt;$AI$4,"",BU$47))</f>
        <v>300</v>
      </c>
      <c r="BV130" s="39">
        <f>IF($H130=$X$5,IF($F130*2*BV$47&gt;$AI$4,"",BV$47),IF($F130*BV$47&gt;$AI$4,"",BV$47))</f>
        <v>305</v>
      </c>
      <c r="BW130" s="39">
        <f>IF($H130=$X$5,IF($F130*2*BW$47&gt;$AI$4,"",BW$47),IF($F130*BW$47&gt;$AI$4,"",BW$47))</f>
        <v>310</v>
      </c>
      <c r="BX130" s="39">
        <f>IF($H130=$X$5,IF($F130*2*BX$47&gt;$AI$4,"",BX$47),IF($F130*BX$47&gt;$AI$4,"",BX$47))</f>
        <v>315</v>
      </c>
      <c r="BY130" s="39">
        <f>IF($H130=$X$5,IF($F130*2*BY$47&gt;$AI$4,"",BY$47),IF($F130*BY$47&gt;$AI$4,"",BY$47))</f>
        <v>320</v>
      </c>
      <c r="BZ130" s="39">
        <f>IF($H130=$X$5,IF($F130*2*BZ$47&gt;$AI$4,"",BZ$47),IF($F130*BZ$47&gt;$AI$4,"",BZ$47))</f>
        <v>325</v>
      </c>
      <c r="CA130" s="39">
        <f>IF($H130=$X$5,IF($F130*2*CA$47&gt;$AI$4,"",CA$47),IF($F130*CA$47&gt;$AI$4,"",CA$47))</f>
        <v>330</v>
      </c>
      <c r="CB130" s="39">
        <f>IF($H130=$X$5,IF($F130*2*CB$47&gt;$AI$4,"",CB$47),IF($F130*CB$47&gt;$AI$4,"",CB$47))</f>
        <v>335</v>
      </c>
      <c r="CC130" s="39">
        <f>IF($H130=$X$5,IF($F130*2*CC$47&gt;$AI$4,"",CC$47),IF($F130*CC$47&gt;$AI$4,"",CC$47))</f>
        <v>340</v>
      </c>
      <c r="CD130" s="39">
        <f>IF($H130=$X$5,IF($F130*2*CD$47&gt;$AI$4,"",CD$47),IF($F130*CD$47&gt;$AI$4,"",CD$47))</f>
        <v>345</v>
      </c>
      <c r="CE130" s="39">
        <f>IF($H130=$X$5,IF($F130*2*CE$47&gt;$AI$4,"",CE$47),IF($F130*CE$47&gt;$AI$4,"",CE$47))</f>
        <v>350</v>
      </c>
      <c r="CF130" s="39">
        <f>IF($H130=$X$5,IF($F130*2*CF$47&gt;$AI$4,"",CF$47),IF($F130*CF$47&gt;$AI$4,"",CF$47))</f>
        <v>355</v>
      </c>
      <c r="CG130" s="39">
        <f>IF($H130=$X$5,IF($F130*2*CG$47&gt;$AI$4,"",CG$47),IF($F130*CG$47&gt;$AI$4,"",CG$47))</f>
        <v>360</v>
      </c>
      <c r="CH130" s="39">
        <f>IF($H130=$X$5,IF($F130*2*CH$47&gt;$AI$4,"",CH$47),IF($F130*CH$47&gt;$AI$4,"",CH$47))</f>
        <v>365</v>
      </c>
      <c r="CI130" s="39">
        <f>IF($H130=$X$5,IF($F130*2*CI$47&gt;$AI$4,"",CI$47),IF($F130*CI$47&gt;$AI$4,"",CI$47))</f>
        <v>370</v>
      </c>
      <c r="CJ130" s="39">
        <f>IF($H130=$X$5,IF($F130*2*CJ$47&gt;$AI$4,"",CJ$47),IF($F130*CJ$47&gt;$AI$4,"",CJ$47))</f>
        <v>375</v>
      </c>
      <c r="CK130" s="39">
        <f>IF($H130=$X$5,IF($F130*2*CK$47&gt;$AI$4,"",CK$47),IF($F130*CK$47&gt;$AI$4,"",CK$47))</f>
        <v>380</v>
      </c>
      <c r="CL130" s="39">
        <f>IF($H130=$X$5,IF($F130*2*CL$47&gt;$AI$4,"",CL$47),IF($F130*CL$47&gt;$AI$4,"",CL$47))</f>
        <v>385</v>
      </c>
      <c r="CM130" s="39">
        <f>IF($H130=$X$5,IF($F130*2*CM$47&gt;$AI$4,"",CM$47),IF($F130*CM$47&gt;$AI$4,"",CM$47))</f>
        <v>390</v>
      </c>
      <c r="CN130" s="39">
        <f>IF($H130=$X$5,IF($F130*2*CN$47&gt;$AI$4,"",CN$47),IF($F130*CN$47&gt;$AI$4,"",CN$47))</f>
        <v>395</v>
      </c>
      <c r="CO130" s="39">
        <f>IF($H130=$X$5,IF($F130*2*CO$47&gt;$AI$4,"",CO$47),IF($F130*CO$47&gt;$AI$4,"",CO$47))</f>
        <v>400</v>
      </c>
      <c r="CT130" s="131" t="str">
        <f>IF($C130=$W$3,$AC$3,IF($C130=$W$4,$AD$3,IF($C130=$W$5,$AE$3,"")))</f>
        <v/>
      </c>
      <c r="CU130" s="131" t="str">
        <f>IF($C130=$W$3,$AC$4,IF($C130=$W$4,$AD$4,IF($C130=$W$5,$AE$4,"")))</f>
        <v/>
      </c>
      <c r="CV130" s="131" t="str">
        <f>IF($C130=$W$3,$AC$5,IF($C130=$W$4,$AD$5,IF($C130=$W$5,$AE$5,"")))</f>
        <v/>
      </c>
      <c r="CW130" s="131" t="str">
        <f>IF($C130=$W$3,$AC$6,IF($C130=$W$4,$AD$6,IF($C130=$W$5,$AE$6,"")))</f>
        <v/>
      </c>
      <c r="CX130" s="131" t="str">
        <f>IF($C130=$W$3,$AC$7,IF($C130=$W$4,$AD$7,IF($C130=$W$5,$AE$7,"")))</f>
        <v/>
      </c>
      <c r="CY130" s="131" t="str">
        <f>IF($C130=$W$3,$AC$8,IF($C130=$W$4,$AD$8,IF($C130=$W$5,$AE$8,"")))</f>
        <v/>
      </c>
      <c r="CZ130" s="131" t="str">
        <f>IF($C130=$W$3,$AC$9,IF($C130=$W$4,$AD$9,IF($C130=$W$5,$AE$9,"")))</f>
        <v/>
      </c>
      <c r="DA130" s="131" t="str">
        <f>IF($C130=$W$3,$AC$10,IF($C130=$W$4,$AD$10,IF($C130=$W$5,$AE$10,"")))</f>
        <v/>
      </c>
      <c r="DB130" s="131" t="str">
        <f>IF($C130=$W$3,$AC$11,IF($C130=$W$4,$AD$11,IF($C130=$W$5,$AE$11,"")))</f>
        <v/>
      </c>
      <c r="DC130" s="131" t="str">
        <f>IF($C130=$W$3,$AC$12,IF($C130=$W$4,$AD$12,IF($C130=$W$5,$AE$12,"")))</f>
        <v/>
      </c>
      <c r="DD130" s="131" t="str">
        <f>IF($C130=$W$3,$AC$13,IF($C130=$W$4,$AD$13,IF($C130=$W$5,$AE$13,"")))</f>
        <v/>
      </c>
      <c r="DE130" s="131" t="str">
        <f>IF($C130=$W$3,$AC$14,IF($C130=$W$4,$AD$14,IF($C130=$W$5,$AE$14,"")))</f>
        <v/>
      </c>
      <c r="DF130" s="131" t="str">
        <f>IF($C130=$W$3,$AC$15,IF($C130=$W$4,$AD$15,IF($C130=$W$5,$AE$15,"")))</f>
        <v/>
      </c>
      <c r="DG130" s="131" t="str">
        <f>IF($C130=$W$3,$AC$16,IF($C130=$W$4,$AD$16,IF($C130=$W$5,$AE$16,"")))</f>
        <v/>
      </c>
      <c r="DH130" s="131" t="str">
        <f>IF($C130=$W$3,$AC$17,IF($C130=$W$4,$AD$17,IF($C130=$W$5,$AE$17,"")))</f>
        <v/>
      </c>
      <c r="DI130" s="131" t="str">
        <f>IF($C130=$W$3,$AC$18,IF($C130=$W$4,$AD$18,IF($C130=$W$5,$AE$18,"")))</f>
        <v/>
      </c>
      <c r="DJ130" s="131" t="str">
        <f>IF($C130=$W$3,$AC$19,IF($C130=$W$4,$AD$19,IF($C130=$W$5,$AE$19,"")))</f>
        <v/>
      </c>
      <c r="DK130" s="131" t="str">
        <f>IF($C130=$W$3,$AC$20,IF($C130=$W$4,$AD$20,IF($C130=$W$5,$AE$20,"")))</f>
        <v/>
      </c>
    </row>
    <row r="131" spans="1:115" s="43" customFormat="1" ht="20.100000000000001" customHeight="1" x14ac:dyDescent="0.25">
      <c r="A131" s="31" t="s">
        <v>37</v>
      </c>
      <c r="B131" s="30"/>
      <c r="C131" s="87"/>
      <c r="D131" s="132"/>
      <c r="E131" s="116"/>
      <c r="F131" s="116"/>
      <c r="G131" s="118"/>
      <c r="H131" s="65"/>
      <c r="I131" s="66"/>
      <c r="J131" s="95"/>
      <c r="M131" s="18"/>
      <c r="R131" s="39" t="str">
        <f>IFERROR(VLOOKUP(F131,$Y$3:$AB$20,2,FALSE),"")</f>
        <v/>
      </c>
      <c r="S131" s="39" t="str">
        <f>IFERROR(VLOOKUP(F131,$Y$3:$AB$20,3,FALSE),"")</f>
        <v/>
      </c>
      <c r="T131" s="39" t="str">
        <f>IFERROR(VLOOKUP(F131,$Y$3:$AB$20,4,FALSE),"")</f>
        <v/>
      </c>
      <c r="W131" s="39">
        <f>IF($H131=$X$5,IF($F131*2*W$47&gt;$AI$4,"",W$47),IF($F131*W$47&gt;$AI$4,"",W$47))</f>
        <v>50</v>
      </c>
      <c r="X131" s="39">
        <f>IF($H131=$X$5,IF($F131*2*X$47&gt;$AI$4,"",X$47),IF($F131*X$47&gt;$AI$4,"",X$47))</f>
        <v>55</v>
      </c>
      <c r="Y131" s="53">
        <f>IF($H131=$X$5,IF($F131*2*Y$47&gt;$AI$4,"",Y$47),IF($F131*Y$47&gt;$AI$4,"",Y$47))</f>
        <v>60</v>
      </c>
      <c r="Z131" s="39">
        <f>IF($H131=$X$5,IF($F131*2*Z$47&gt;$AI$4,"",Z$47),IF($F131*Z$47&gt;$AI$4,"",Z$47))</f>
        <v>65</v>
      </c>
      <c r="AA131" s="39">
        <f>IF($H131=$X$5,IF($F131*2*AA$47&gt;$AI$4,"",AA$47),IF($F131*AA$47&gt;$AI$4,"",AA$47))</f>
        <v>70</v>
      </c>
      <c r="AB131" s="39">
        <f>IF($H131=$X$5,IF($F131*2*AB$47&gt;$AI$4,"",AB$47),IF($F131*AB$47&gt;$AI$4,"",AB$47))</f>
        <v>75</v>
      </c>
      <c r="AC131" s="39">
        <f>IF($H131=$X$5,IF($F131*2*AC$47&gt;$AI$4,"",AC$47),IF($F131*AC$47&gt;$AI$4,"",AC$47))</f>
        <v>80</v>
      </c>
      <c r="AD131" s="39">
        <f>IF($H131=$X$5,IF($F131*2*AD$47&gt;$AI$4,"",AD$47),IF($F131*AD$47&gt;$AI$4,"",AD$47))</f>
        <v>85</v>
      </c>
      <c r="AE131" s="39">
        <f>IF($H131=$X$5,IF($F131*2*AE$47&gt;$AI$4,"",AE$47),IF($F131*AE$47&gt;$AI$4,"",AE$47))</f>
        <v>90</v>
      </c>
      <c r="AF131" s="39">
        <f>IF($H131=$X$5,IF($F131*2*AF$47&gt;$AI$4,"",AF$47),IF($F131*AF$47&gt;$AI$4,"",AF$47))</f>
        <v>95</v>
      </c>
      <c r="AG131" s="39">
        <f>IF($H131=$X$5,IF($F131*2*AG$47&gt;$AI$4,"",AG$47),IF($F131*AG$47&gt;$AI$4,"",AG$47))</f>
        <v>100</v>
      </c>
      <c r="AH131" s="39">
        <f>IF($H131=$X$5,IF($F131*2*AH$47&gt;$AI$4,"",AH$47),IF($F131*AH$47&gt;$AI$4,"",AH$47))</f>
        <v>105</v>
      </c>
      <c r="AI131" s="39">
        <f>IF($H131=$X$5,IF($F131*2*AI$47&gt;$AI$4,"",AI$47),IF($F131*AI$47&gt;$AI$4,"",AI$47))</f>
        <v>110</v>
      </c>
      <c r="AJ131" s="39">
        <f>IF($H131=$X$5,IF($F131*2*AJ$47&gt;$AI$4,"",AJ$47),IF($F131*AJ$47&gt;$AI$4,"",AJ$47))</f>
        <v>115</v>
      </c>
      <c r="AK131" s="39">
        <f>IF($H131=$X$5,IF($F131*2*AK$47&gt;$AI$4,"",AK$47),IF($F131*AK$47&gt;$AI$4,"",AK$47))</f>
        <v>120</v>
      </c>
      <c r="AL131" s="39">
        <f>IF($H131=$X$5,IF($F131*2*AL$47&gt;$AI$4,"",AL$47),IF($F131*AL$47&gt;$AI$4,"",AL$47))</f>
        <v>125</v>
      </c>
      <c r="AM131" s="39">
        <f>IF($H131=$X$5,IF($F131*2*AM$47&gt;$AI$4,"",AM$47),IF($F131*AM$47&gt;$AI$4,"",AM$47))</f>
        <v>130</v>
      </c>
      <c r="AN131" s="39">
        <f>IF($H131=$X$5,IF($F131*2*AN$47&gt;$AI$4,"",AN$47),IF($F131*AN$47&gt;$AI$4,"",AN$47))</f>
        <v>135</v>
      </c>
      <c r="AO131" s="39">
        <f>IF($H131=$X$5,IF($F131*2*AO$47&gt;$AI$4,"",AO$47),IF($F131*AO$47&gt;$AI$4,"",AO$47))</f>
        <v>140</v>
      </c>
      <c r="AP131" s="39">
        <f>IF($H131=$X$5,IF($F131*2*AP$47&gt;$AI$4,"",AP$47),IF($F131*AP$47&gt;$AI$4,"",AP$47))</f>
        <v>145</v>
      </c>
      <c r="AQ131" s="39">
        <f>IF($H131=$X$5,IF($F131*2*AQ$47&gt;$AI$4,"",AQ$47),IF($F131*AQ$47&gt;$AI$4,"",AQ$47))</f>
        <v>150</v>
      </c>
      <c r="AR131" s="39">
        <f>IF($H131=$X$5,IF($F131*2*AR$47&gt;$AI$4,"",AR$47),IF($F131*AR$47&gt;$AI$4,"",AR$47))</f>
        <v>155</v>
      </c>
      <c r="AS131" s="39">
        <f>IF($H131=$X$5,IF($F131*2*AS$47&gt;$AI$4,"",AS$47),IF($F131*AS$47&gt;$AI$4,"",AS$47))</f>
        <v>160</v>
      </c>
      <c r="AT131" s="39">
        <f>IF($H131=$X$5,IF($F131*2*AT$47&gt;$AI$4,"",AT$47),IF($F131*AT$47&gt;$AI$4,"",AT$47))</f>
        <v>165</v>
      </c>
      <c r="AU131" s="39">
        <f>IF($H131=$X$5,IF($F131*2*AU$47&gt;$AI$4,"",AU$47),IF($F131*AU$47&gt;$AI$4,"",AU$47))</f>
        <v>170</v>
      </c>
      <c r="AV131" s="39">
        <f>IF($H131=$X$5,IF($F131*2*AV$47&gt;$AI$4,"",AV$47),IF($F131*AV$47&gt;$AI$4,"",AV$47))</f>
        <v>175</v>
      </c>
      <c r="AW131" s="39">
        <f>IF($H131=$X$5,IF($F131*2*AW$47&gt;$AI$4,"",AW$47),IF($F131*AW$47&gt;$AI$4,"",AW$47))</f>
        <v>180</v>
      </c>
      <c r="AX131" s="39">
        <f>IF($H131=$X$5,IF($F131*2*AX$47&gt;$AI$4,"",AX$47),IF($F131*AX$47&gt;$AI$4,"",AX$47))</f>
        <v>185</v>
      </c>
      <c r="AY131" s="39">
        <f>IF($H131=$X$5,IF($F131*2*AY$47&gt;$AI$4,"",AY$47),IF($F131*AY$47&gt;$AI$4,"",AY$47))</f>
        <v>190</v>
      </c>
      <c r="AZ131" s="39">
        <f>IF($H131=$X$5,IF($F131*2*AZ$47&gt;$AI$4,"",AZ$47),IF($F131*AZ$47&gt;$AI$4,"",AZ$47))</f>
        <v>195</v>
      </c>
      <c r="BA131" s="39">
        <f>IF($H131=$X$5,IF($F131*2*BA$47&gt;$AI$4,"",BA$47),IF($F131*BA$47&gt;$AI$4,"",BA$47))</f>
        <v>200</v>
      </c>
      <c r="BB131" s="39">
        <f>IF($H131=$X$5,IF($F131*2*BB$47&gt;$AI$4,"",BB$47),IF($F131*BB$47&gt;$AI$4,"",BB$47))</f>
        <v>205</v>
      </c>
      <c r="BC131" s="39">
        <f>IF($H131=$X$5,IF($F131*2*BC$47&gt;$AI$4,"",BC$47),IF($F131*BC$47&gt;$AI$4,"",BC$47))</f>
        <v>210</v>
      </c>
      <c r="BD131" s="39">
        <f>IF($H131=$X$5,IF($F131*2*BD$47&gt;$AI$4,"",BD$47),IF($F131*BD$47&gt;$AI$4,"",BD$47))</f>
        <v>215</v>
      </c>
      <c r="BE131" s="39">
        <f>IF($H131=$X$5,IF($F131*2*BE$47&gt;$AI$4,"",BE$47),IF($F131*BE$47&gt;$AI$4,"",BE$47))</f>
        <v>220</v>
      </c>
      <c r="BF131" s="39">
        <f>IF($H131=$X$5,IF($F131*2*BF$47&gt;$AI$4,"",BF$47),IF($F131*BF$47&gt;$AI$4,"",BF$47))</f>
        <v>225</v>
      </c>
      <c r="BG131" s="39">
        <f>IF($H131=$X$5,IF($F131*2*BG$47&gt;$AI$4,"",BG$47),IF($F131*BG$47&gt;$AI$4,"",BG$47))</f>
        <v>230</v>
      </c>
      <c r="BH131" s="39">
        <f>IF($H131=$X$5,IF($F131*2*BH$47&gt;$AI$4,"",BH$47),IF($F131*BH$47&gt;$AI$4,"",BH$47))</f>
        <v>235</v>
      </c>
      <c r="BI131" s="39">
        <f>IF($H131=$X$5,IF($F131*2*BI$47&gt;$AI$4,"",BI$47),IF($F131*BI$47&gt;$AI$4,"",BI$47))</f>
        <v>240</v>
      </c>
      <c r="BJ131" s="39">
        <f>IF($H131=$X$5,IF($F131*2*BJ$47&gt;$AI$4,"",BJ$47),IF($F131*BJ$47&gt;$AI$4,"",BJ$47))</f>
        <v>245</v>
      </c>
      <c r="BK131" s="39">
        <f>IF($H131=$X$5,IF($F131*2*BK$47&gt;$AI$4,"",BK$47),IF($F131*BK$47&gt;$AI$4,"",BK$47))</f>
        <v>250</v>
      </c>
      <c r="BL131" s="39">
        <f>IF($H131=$X$5,IF($F131*2*BL$47&gt;$AI$4,"",BL$47),IF($F131*BL$47&gt;$AI$4,"",BL$47))</f>
        <v>255</v>
      </c>
      <c r="BM131" s="39">
        <f>IF($H131=$X$5,IF($F131*2*BM$47&gt;$AI$4,"",BM$47),IF($F131*BM$47&gt;$AI$4,"",BM$47))</f>
        <v>260</v>
      </c>
      <c r="BN131" s="39">
        <f>IF($H131=$X$5,IF($F131*2*BN$47&gt;$AI$4,"",BN$47),IF($F131*BN$47&gt;$AI$4,"",BN$47))</f>
        <v>265</v>
      </c>
      <c r="BO131" s="39">
        <f>IF($H131=$X$5,IF($F131*2*BO$47&gt;$AI$4,"",BO$47),IF($F131*BO$47&gt;$AI$4,"",BO$47))</f>
        <v>270</v>
      </c>
      <c r="BP131" s="39">
        <f>IF($H131=$X$5,IF($F131*2*BP$47&gt;$AI$4,"",BP$47),IF($F131*BP$47&gt;$AI$4,"",BP$47))</f>
        <v>275</v>
      </c>
      <c r="BQ131" s="39">
        <f>IF($H131=$X$5,IF($F131*2*BQ$47&gt;$AI$4,"",BQ$47),IF($F131*BQ$47&gt;$AI$4,"",BQ$47))</f>
        <v>280</v>
      </c>
      <c r="BR131" s="39">
        <f>IF($H131=$X$5,IF($F131*2*BR$47&gt;$AI$4,"",BR$47),IF($F131*BR$47&gt;$AI$4,"",BR$47))</f>
        <v>285</v>
      </c>
      <c r="BS131" s="39">
        <f>IF($H131=$X$5,IF($F131*2*BS$47&gt;$AI$4,"",BS$47),IF($F131*BS$47&gt;$AI$4,"",BS$47))</f>
        <v>290</v>
      </c>
      <c r="BT131" s="39">
        <f>IF($H131=$X$5,IF($F131*2*BT$47&gt;$AI$4,"",BT$47),IF($F131*BT$47&gt;$AI$4,"",BT$47))</f>
        <v>295</v>
      </c>
      <c r="BU131" s="39">
        <f>IF($H131=$X$5,IF($F131*2*BU$47&gt;$AI$4,"",BU$47),IF($F131*BU$47&gt;$AI$4,"",BU$47))</f>
        <v>300</v>
      </c>
      <c r="BV131" s="39">
        <f>IF($H131=$X$5,IF($F131*2*BV$47&gt;$AI$4,"",BV$47),IF($F131*BV$47&gt;$AI$4,"",BV$47))</f>
        <v>305</v>
      </c>
      <c r="BW131" s="39">
        <f>IF($H131=$X$5,IF($F131*2*BW$47&gt;$AI$4,"",BW$47),IF($F131*BW$47&gt;$AI$4,"",BW$47))</f>
        <v>310</v>
      </c>
      <c r="BX131" s="39">
        <f>IF($H131=$X$5,IF($F131*2*BX$47&gt;$AI$4,"",BX$47),IF($F131*BX$47&gt;$AI$4,"",BX$47))</f>
        <v>315</v>
      </c>
      <c r="BY131" s="39">
        <f>IF($H131=$X$5,IF($F131*2*BY$47&gt;$AI$4,"",BY$47),IF($F131*BY$47&gt;$AI$4,"",BY$47))</f>
        <v>320</v>
      </c>
      <c r="BZ131" s="39">
        <f>IF($H131=$X$5,IF($F131*2*BZ$47&gt;$AI$4,"",BZ$47),IF($F131*BZ$47&gt;$AI$4,"",BZ$47))</f>
        <v>325</v>
      </c>
      <c r="CA131" s="39">
        <f>IF($H131=$X$5,IF($F131*2*CA$47&gt;$AI$4,"",CA$47),IF($F131*CA$47&gt;$AI$4,"",CA$47))</f>
        <v>330</v>
      </c>
      <c r="CB131" s="39">
        <f>IF($H131=$X$5,IF($F131*2*CB$47&gt;$AI$4,"",CB$47),IF($F131*CB$47&gt;$AI$4,"",CB$47))</f>
        <v>335</v>
      </c>
      <c r="CC131" s="39">
        <f>IF($H131=$X$5,IF($F131*2*CC$47&gt;$AI$4,"",CC$47),IF($F131*CC$47&gt;$AI$4,"",CC$47))</f>
        <v>340</v>
      </c>
      <c r="CD131" s="39">
        <f>IF($H131=$X$5,IF($F131*2*CD$47&gt;$AI$4,"",CD$47),IF($F131*CD$47&gt;$AI$4,"",CD$47))</f>
        <v>345</v>
      </c>
      <c r="CE131" s="39">
        <f>IF($H131=$X$5,IF($F131*2*CE$47&gt;$AI$4,"",CE$47),IF($F131*CE$47&gt;$AI$4,"",CE$47))</f>
        <v>350</v>
      </c>
      <c r="CF131" s="39">
        <f>IF($H131=$X$5,IF($F131*2*CF$47&gt;$AI$4,"",CF$47),IF($F131*CF$47&gt;$AI$4,"",CF$47))</f>
        <v>355</v>
      </c>
      <c r="CG131" s="39">
        <f>IF($H131=$X$5,IF($F131*2*CG$47&gt;$AI$4,"",CG$47),IF($F131*CG$47&gt;$AI$4,"",CG$47))</f>
        <v>360</v>
      </c>
      <c r="CH131" s="39">
        <f>IF($H131=$X$5,IF($F131*2*CH$47&gt;$AI$4,"",CH$47),IF($F131*CH$47&gt;$AI$4,"",CH$47))</f>
        <v>365</v>
      </c>
      <c r="CI131" s="39">
        <f>IF($H131=$X$5,IF($F131*2*CI$47&gt;$AI$4,"",CI$47),IF($F131*CI$47&gt;$AI$4,"",CI$47))</f>
        <v>370</v>
      </c>
      <c r="CJ131" s="39">
        <f>IF($H131=$X$5,IF($F131*2*CJ$47&gt;$AI$4,"",CJ$47),IF($F131*CJ$47&gt;$AI$4,"",CJ$47))</f>
        <v>375</v>
      </c>
      <c r="CK131" s="39">
        <f>IF($H131=$X$5,IF($F131*2*CK$47&gt;$AI$4,"",CK$47),IF($F131*CK$47&gt;$AI$4,"",CK$47))</f>
        <v>380</v>
      </c>
      <c r="CL131" s="39">
        <f>IF($H131=$X$5,IF($F131*2*CL$47&gt;$AI$4,"",CL$47),IF($F131*CL$47&gt;$AI$4,"",CL$47))</f>
        <v>385</v>
      </c>
      <c r="CM131" s="39">
        <f>IF($H131=$X$5,IF($F131*2*CM$47&gt;$AI$4,"",CM$47),IF($F131*CM$47&gt;$AI$4,"",CM$47))</f>
        <v>390</v>
      </c>
      <c r="CN131" s="39">
        <f>IF($H131=$X$5,IF($F131*2*CN$47&gt;$AI$4,"",CN$47),IF($F131*CN$47&gt;$AI$4,"",CN$47))</f>
        <v>395</v>
      </c>
      <c r="CO131" s="39">
        <f>IF($H131=$X$5,IF($F131*2*CO$47&gt;$AI$4,"",CO$47),IF($F131*CO$47&gt;$AI$4,"",CO$47))</f>
        <v>400</v>
      </c>
      <c r="CT131" s="131" t="str">
        <f>IF($C131=$W$3,$AC$3,IF($C131=$W$4,$AD$3,IF($C131=$W$5,$AE$3,"")))</f>
        <v/>
      </c>
      <c r="CU131" s="131" t="str">
        <f>IF($C131=$W$3,$AC$4,IF($C131=$W$4,$AD$4,IF($C131=$W$5,$AE$4,"")))</f>
        <v/>
      </c>
      <c r="CV131" s="131" t="str">
        <f>IF($C131=$W$3,$AC$5,IF($C131=$W$4,$AD$5,IF($C131=$W$5,$AE$5,"")))</f>
        <v/>
      </c>
      <c r="CW131" s="131" t="str">
        <f>IF($C131=$W$3,$AC$6,IF($C131=$W$4,$AD$6,IF($C131=$W$5,$AE$6,"")))</f>
        <v/>
      </c>
      <c r="CX131" s="131" t="str">
        <f>IF($C131=$W$3,$AC$7,IF($C131=$W$4,$AD$7,IF($C131=$W$5,$AE$7,"")))</f>
        <v/>
      </c>
      <c r="CY131" s="131" t="str">
        <f>IF($C131=$W$3,$AC$8,IF($C131=$W$4,$AD$8,IF($C131=$W$5,$AE$8,"")))</f>
        <v/>
      </c>
      <c r="CZ131" s="131" t="str">
        <f>IF($C131=$W$3,$AC$9,IF($C131=$W$4,$AD$9,IF($C131=$W$5,$AE$9,"")))</f>
        <v/>
      </c>
      <c r="DA131" s="131" t="str">
        <f>IF($C131=$W$3,$AC$10,IF($C131=$W$4,$AD$10,IF($C131=$W$5,$AE$10,"")))</f>
        <v/>
      </c>
      <c r="DB131" s="131" t="str">
        <f>IF($C131=$W$3,$AC$11,IF($C131=$W$4,$AD$11,IF($C131=$W$5,$AE$11,"")))</f>
        <v/>
      </c>
      <c r="DC131" s="131" t="str">
        <f>IF($C131=$W$3,$AC$12,IF($C131=$W$4,$AD$12,IF($C131=$W$5,$AE$12,"")))</f>
        <v/>
      </c>
      <c r="DD131" s="131" t="str">
        <f>IF($C131=$W$3,$AC$13,IF($C131=$W$4,$AD$13,IF($C131=$W$5,$AE$13,"")))</f>
        <v/>
      </c>
      <c r="DE131" s="131" t="str">
        <f>IF($C131=$W$3,$AC$14,IF($C131=$W$4,$AD$14,IF($C131=$W$5,$AE$14,"")))</f>
        <v/>
      </c>
      <c r="DF131" s="131" t="str">
        <f>IF($C131=$W$3,$AC$15,IF($C131=$W$4,$AD$15,IF($C131=$W$5,$AE$15,"")))</f>
        <v/>
      </c>
      <c r="DG131" s="131" t="str">
        <f>IF($C131=$W$3,$AC$16,IF($C131=$W$4,$AD$16,IF($C131=$W$5,$AE$16,"")))</f>
        <v/>
      </c>
      <c r="DH131" s="131" t="str">
        <f>IF($C131=$W$3,$AC$17,IF($C131=$W$4,$AD$17,IF($C131=$W$5,$AE$17,"")))</f>
        <v/>
      </c>
      <c r="DI131" s="131" t="str">
        <f>IF($C131=$W$3,$AC$18,IF($C131=$W$4,$AD$18,IF($C131=$W$5,$AE$18,"")))</f>
        <v/>
      </c>
      <c r="DJ131" s="131" t="str">
        <f>IF($C131=$W$3,$AC$19,IF($C131=$W$4,$AD$19,IF($C131=$W$5,$AE$19,"")))</f>
        <v/>
      </c>
      <c r="DK131" s="131" t="str">
        <f>IF($C131=$W$3,$AC$20,IF($C131=$W$4,$AD$20,IF($C131=$W$5,$AE$20,"")))</f>
        <v/>
      </c>
    </row>
    <row r="132" spans="1:115" s="43" customFormat="1" ht="20.100000000000001" customHeight="1" x14ac:dyDescent="0.25">
      <c r="A132" s="31" t="s">
        <v>38</v>
      </c>
      <c r="B132" s="30"/>
      <c r="C132" s="87"/>
      <c r="D132" s="132"/>
      <c r="E132" s="116"/>
      <c r="F132" s="116"/>
      <c r="G132" s="118"/>
      <c r="H132" s="65"/>
      <c r="I132" s="66"/>
      <c r="J132" s="95"/>
      <c r="M132" s="18"/>
      <c r="R132" s="39" t="str">
        <f>IFERROR(VLOOKUP(F132,$Y$3:$AB$20,2,FALSE),"")</f>
        <v/>
      </c>
      <c r="S132" s="39" t="str">
        <f>IFERROR(VLOOKUP(F132,$Y$3:$AB$20,3,FALSE),"")</f>
        <v/>
      </c>
      <c r="T132" s="39" t="str">
        <f>IFERROR(VLOOKUP(F132,$Y$3:$AB$20,4,FALSE),"")</f>
        <v/>
      </c>
      <c r="W132" s="39">
        <f>IF($H132=$X$5,IF($F132*2*W$47&gt;$AI$4,"",W$47),IF($F132*W$47&gt;$AI$4,"",W$47))</f>
        <v>50</v>
      </c>
      <c r="X132" s="39">
        <f>IF($H132=$X$5,IF($F132*2*X$47&gt;$AI$4,"",X$47),IF($F132*X$47&gt;$AI$4,"",X$47))</f>
        <v>55</v>
      </c>
      <c r="Y132" s="53">
        <f>IF($H132=$X$5,IF($F132*2*Y$47&gt;$AI$4,"",Y$47),IF($F132*Y$47&gt;$AI$4,"",Y$47))</f>
        <v>60</v>
      </c>
      <c r="Z132" s="39">
        <f>IF($H132=$X$5,IF($F132*2*Z$47&gt;$AI$4,"",Z$47),IF($F132*Z$47&gt;$AI$4,"",Z$47))</f>
        <v>65</v>
      </c>
      <c r="AA132" s="39">
        <f>IF($H132=$X$5,IF($F132*2*AA$47&gt;$AI$4,"",AA$47),IF($F132*AA$47&gt;$AI$4,"",AA$47))</f>
        <v>70</v>
      </c>
      <c r="AB132" s="39">
        <f>IF($H132=$X$5,IF($F132*2*AB$47&gt;$AI$4,"",AB$47),IF($F132*AB$47&gt;$AI$4,"",AB$47))</f>
        <v>75</v>
      </c>
      <c r="AC132" s="39">
        <f>IF($H132=$X$5,IF($F132*2*AC$47&gt;$AI$4,"",AC$47),IF($F132*AC$47&gt;$AI$4,"",AC$47))</f>
        <v>80</v>
      </c>
      <c r="AD132" s="39">
        <f>IF($H132=$X$5,IF($F132*2*AD$47&gt;$AI$4,"",AD$47),IF($F132*AD$47&gt;$AI$4,"",AD$47))</f>
        <v>85</v>
      </c>
      <c r="AE132" s="39">
        <f>IF($H132=$X$5,IF($F132*2*AE$47&gt;$AI$4,"",AE$47),IF($F132*AE$47&gt;$AI$4,"",AE$47))</f>
        <v>90</v>
      </c>
      <c r="AF132" s="39">
        <f>IF($H132=$X$5,IF($F132*2*AF$47&gt;$AI$4,"",AF$47),IF($F132*AF$47&gt;$AI$4,"",AF$47))</f>
        <v>95</v>
      </c>
      <c r="AG132" s="39">
        <f>IF($H132=$X$5,IF($F132*2*AG$47&gt;$AI$4,"",AG$47),IF($F132*AG$47&gt;$AI$4,"",AG$47))</f>
        <v>100</v>
      </c>
      <c r="AH132" s="39">
        <f>IF($H132=$X$5,IF($F132*2*AH$47&gt;$AI$4,"",AH$47),IF($F132*AH$47&gt;$AI$4,"",AH$47))</f>
        <v>105</v>
      </c>
      <c r="AI132" s="39">
        <f>IF($H132=$X$5,IF($F132*2*AI$47&gt;$AI$4,"",AI$47),IF($F132*AI$47&gt;$AI$4,"",AI$47))</f>
        <v>110</v>
      </c>
      <c r="AJ132" s="39">
        <f>IF($H132=$X$5,IF($F132*2*AJ$47&gt;$AI$4,"",AJ$47),IF($F132*AJ$47&gt;$AI$4,"",AJ$47))</f>
        <v>115</v>
      </c>
      <c r="AK132" s="39">
        <f>IF($H132=$X$5,IF($F132*2*AK$47&gt;$AI$4,"",AK$47),IF($F132*AK$47&gt;$AI$4,"",AK$47))</f>
        <v>120</v>
      </c>
      <c r="AL132" s="39">
        <f>IF($H132=$X$5,IF($F132*2*AL$47&gt;$AI$4,"",AL$47),IF($F132*AL$47&gt;$AI$4,"",AL$47))</f>
        <v>125</v>
      </c>
      <c r="AM132" s="39">
        <f>IF($H132=$X$5,IF($F132*2*AM$47&gt;$AI$4,"",AM$47),IF($F132*AM$47&gt;$AI$4,"",AM$47))</f>
        <v>130</v>
      </c>
      <c r="AN132" s="39">
        <f>IF($H132=$X$5,IF($F132*2*AN$47&gt;$AI$4,"",AN$47),IF($F132*AN$47&gt;$AI$4,"",AN$47))</f>
        <v>135</v>
      </c>
      <c r="AO132" s="39">
        <f>IF($H132=$X$5,IF($F132*2*AO$47&gt;$AI$4,"",AO$47),IF($F132*AO$47&gt;$AI$4,"",AO$47))</f>
        <v>140</v>
      </c>
      <c r="AP132" s="39">
        <f>IF($H132=$X$5,IF($F132*2*AP$47&gt;$AI$4,"",AP$47),IF($F132*AP$47&gt;$AI$4,"",AP$47))</f>
        <v>145</v>
      </c>
      <c r="AQ132" s="39">
        <f>IF($H132=$X$5,IF($F132*2*AQ$47&gt;$AI$4,"",AQ$47),IF($F132*AQ$47&gt;$AI$4,"",AQ$47))</f>
        <v>150</v>
      </c>
      <c r="AR132" s="39">
        <f>IF($H132=$X$5,IF($F132*2*AR$47&gt;$AI$4,"",AR$47),IF($F132*AR$47&gt;$AI$4,"",AR$47))</f>
        <v>155</v>
      </c>
      <c r="AS132" s="39">
        <f>IF($H132=$X$5,IF($F132*2*AS$47&gt;$AI$4,"",AS$47),IF($F132*AS$47&gt;$AI$4,"",AS$47))</f>
        <v>160</v>
      </c>
      <c r="AT132" s="39">
        <f>IF($H132=$X$5,IF($F132*2*AT$47&gt;$AI$4,"",AT$47),IF($F132*AT$47&gt;$AI$4,"",AT$47))</f>
        <v>165</v>
      </c>
      <c r="AU132" s="39">
        <f>IF($H132=$X$5,IF($F132*2*AU$47&gt;$AI$4,"",AU$47),IF($F132*AU$47&gt;$AI$4,"",AU$47))</f>
        <v>170</v>
      </c>
      <c r="AV132" s="39">
        <f>IF($H132=$X$5,IF($F132*2*AV$47&gt;$AI$4,"",AV$47),IF($F132*AV$47&gt;$AI$4,"",AV$47))</f>
        <v>175</v>
      </c>
      <c r="AW132" s="39">
        <f>IF($H132=$X$5,IF($F132*2*AW$47&gt;$AI$4,"",AW$47),IF($F132*AW$47&gt;$AI$4,"",AW$47))</f>
        <v>180</v>
      </c>
      <c r="AX132" s="39">
        <f>IF($H132=$X$5,IF($F132*2*AX$47&gt;$AI$4,"",AX$47),IF($F132*AX$47&gt;$AI$4,"",AX$47))</f>
        <v>185</v>
      </c>
      <c r="AY132" s="39">
        <f>IF($H132=$X$5,IF($F132*2*AY$47&gt;$AI$4,"",AY$47),IF($F132*AY$47&gt;$AI$4,"",AY$47))</f>
        <v>190</v>
      </c>
      <c r="AZ132" s="39">
        <f>IF($H132=$X$5,IF($F132*2*AZ$47&gt;$AI$4,"",AZ$47),IF($F132*AZ$47&gt;$AI$4,"",AZ$47))</f>
        <v>195</v>
      </c>
      <c r="BA132" s="39">
        <f>IF($H132=$X$5,IF($F132*2*BA$47&gt;$AI$4,"",BA$47),IF($F132*BA$47&gt;$AI$4,"",BA$47))</f>
        <v>200</v>
      </c>
      <c r="BB132" s="39">
        <f>IF($H132=$X$5,IF($F132*2*BB$47&gt;$AI$4,"",BB$47),IF($F132*BB$47&gt;$AI$4,"",BB$47))</f>
        <v>205</v>
      </c>
      <c r="BC132" s="39">
        <f>IF($H132=$X$5,IF($F132*2*BC$47&gt;$AI$4,"",BC$47),IF($F132*BC$47&gt;$AI$4,"",BC$47))</f>
        <v>210</v>
      </c>
      <c r="BD132" s="39">
        <f>IF($H132=$X$5,IF($F132*2*BD$47&gt;$AI$4,"",BD$47),IF($F132*BD$47&gt;$AI$4,"",BD$47))</f>
        <v>215</v>
      </c>
      <c r="BE132" s="39">
        <f>IF($H132=$X$5,IF($F132*2*BE$47&gt;$AI$4,"",BE$47),IF($F132*BE$47&gt;$AI$4,"",BE$47))</f>
        <v>220</v>
      </c>
      <c r="BF132" s="39">
        <f>IF($H132=$X$5,IF($F132*2*BF$47&gt;$AI$4,"",BF$47),IF($F132*BF$47&gt;$AI$4,"",BF$47))</f>
        <v>225</v>
      </c>
      <c r="BG132" s="39">
        <f>IF($H132=$X$5,IF($F132*2*BG$47&gt;$AI$4,"",BG$47),IF($F132*BG$47&gt;$AI$4,"",BG$47))</f>
        <v>230</v>
      </c>
      <c r="BH132" s="39">
        <f>IF($H132=$X$5,IF($F132*2*BH$47&gt;$AI$4,"",BH$47),IF($F132*BH$47&gt;$AI$4,"",BH$47))</f>
        <v>235</v>
      </c>
      <c r="BI132" s="39">
        <f>IF($H132=$X$5,IF($F132*2*BI$47&gt;$AI$4,"",BI$47),IF($F132*BI$47&gt;$AI$4,"",BI$47))</f>
        <v>240</v>
      </c>
      <c r="BJ132" s="39">
        <f>IF($H132=$X$5,IF($F132*2*BJ$47&gt;$AI$4,"",BJ$47),IF($F132*BJ$47&gt;$AI$4,"",BJ$47))</f>
        <v>245</v>
      </c>
      <c r="BK132" s="39">
        <f>IF($H132=$X$5,IF($F132*2*BK$47&gt;$AI$4,"",BK$47),IF($F132*BK$47&gt;$AI$4,"",BK$47))</f>
        <v>250</v>
      </c>
      <c r="BL132" s="39">
        <f>IF($H132=$X$5,IF($F132*2*BL$47&gt;$AI$4,"",BL$47),IF($F132*BL$47&gt;$AI$4,"",BL$47))</f>
        <v>255</v>
      </c>
      <c r="BM132" s="39">
        <f>IF($H132=$X$5,IF($F132*2*BM$47&gt;$AI$4,"",BM$47),IF($F132*BM$47&gt;$AI$4,"",BM$47))</f>
        <v>260</v>
      </c>
      <c r="BN132" s="39">
        <f>IF($H132=$X$5,IF($F132*2*BN$47&gt;$AI$4,"",BN$47),IF($F132*BN$47&gt;$AI$4,"",BN$47))</f>
        <v>265</v>
      </c>
      <c r="BO132" s="39">
        <f>IF($H132=$X$5,IF($F132*2*BO$47&gt;$AI$4,"",BO$47),IF($F132*BO$47&gt;$AI$4,"",BO$47))</f>
        <v>270</v>
      </c>
      <c r="BP132" s="39">
        <f>IF($H132=$X$5,IF($F132*2*BP$47&gt;$AI$4,"",BP$47),IF($F132*BP$47&gt;$AI$4,"",BP$47))</f>
        <v>275</v>
      </c>
      <c r="BQ132" s="39">
        <f>IF($H132=$X$5,IF($F132*2*BQ$47&gt;$AI$4,"",BQ$47),IF($F132*BQ$47&gt;$AI$4,"",BQ$47))</f>
        <v>280</v>
      </c>
      <c r="BR132" s="39">
        <f>IF($H132=$X$5,IF($F132*2*BR$47&gt;$AI$4,"",BR$47),IF($F132*BR$47&gt;$AI$4,"",BR$47))</f>
        <v>285</v>
      </c>
      <c r="BS132" s="39">
        <f>IF($H132=$X$5,IF($F132*2*BS$47&gt;$AI$4,"",BS$47),IF($F132*BS$47&gt;$AI$4,"",BS$47))</f>
        <v>290</v>
      </c>
      <c r="BT132" s="39">
        <f>IF($H132=$X$5,IF($F132*2*BT$47&gt;$AI$4,"",BT$47),IF($F132*BT$47&gt;$AI$4,"",BT$47))</f>
        <v>295</v>
      </c>
      <c r="BU132" s="39">
        <f>IF($H132=$X$5,IF($F132*2*BU$47&gt;$AI$4,"",BU$47),IF($F132*BU$47&gt;$AI$4,"",BU$47))</f>
        <v>300</v>
      </c>
      <c r="BV132" s="39">
        <f>IF($H132=$X$5,IF($F132*2*BV$47&gt;$AI$4,"",BV$47),IF($F132*BV$47&gt;$AI$4,"",BV$47))</f>
        <v>305</v>
      </c>
      <c r="BW132" s="39">
        <f>IF($H132=$X$5,IF($F132*2*BW$47&gt;$AI$4,"",BW$47),IF($F132*BW$47&gt;$AI$4,"",BW$47))</f>
        <v>310</v>
      </c>
      <c r="BX132" s="39">
        <f>IF($H132=$X$5,IF($F132*2*BX$47&gt;$AI$4,"",BX$47),IF($F132*BX$47&gt;$AI$4,"",BX$47))</f>
        <v>315</v>
      </c>
      <c r="BY132" s="39">
        <f>IF($H132=$X$5,IF($F132*2*BY$47&gt;$AI$4,"",BY$47),IF($F132*BY$47&gt;$AI$4,"",BY$47))</f>
        <v>320</v>
      </c>
      <c r="BZ132" s="39">
        <f>IF($H132=$X$5,IF($F132*2*BZ$47&gt;$AI$4,"",BZ$47),IF($F132*BZ$47&gt;$AI$4,"",BZ$47))</f>
        <v>325</v>
      </c>
      <c r="CA132" s="39">
        <f>IF($H132=$X$5,IF($F132*2*CA$47&gt;$AI$4,"",CA$47),IF($F132*CA$47&gt;$AI$4,"",CA$47))</f>
        <v>330</v>
      </c>
      <c r="CB132" s="39">
        <f>IF($H132=$X$5,IF($F132*2*CB$47&gt;$AI$4,"",CB$47),IF($F132*CB$47&gt;$AI$4,"",CB$47))</f>
        <v>335</v>
      </c>
      <c r="CC132" s="39">
        <f>IF($H132=$X$5,IF($F132*2*CC$47&gt;$AI$4,"",CC$47),IF($F132*CC$47&gt;$AI$4,"",CC$47))</f>
        <v>340</v>
      </c>
      <c r="CD132" s="39">
        <f>IF($H132=$X$5,IF($F132*2*CD$47&gt;$AI$4,"",CD$47),IF($F132*CD$47&gt;$AI$4,"",CD$47))</f>
        <v>345</v>
      </c>
      <c r="CE132" s="39">
        <f>IF($H132=$X$5,IF($F132*2*CE$47&gt;$AI$4,"",CE$47),IF($F132*CE$47&gt;$AI$4,"",CE$47))</f>
        <v>350</v>
      </c>
      <c r="CF132" s="39">
        <f>IF($H132=$X$5,IF($F132*2*CF$47&gt;$AI$4,"",CF$47),IF($F132*CF$47&gt;$AI$4,"",CF$47))</f>
        <v>355</v>
      </c>
      <c r="CG132" s="39">
        <f>IF($H132=$X$5,IF($F132*2*CG$47&gt;$AI$4,"",CG$47),IF($F132*CG$47&gt;$AI$4,"",CG$47))</f>
        <v>360</v>
      </c>
      <c r="CH132" s="39">
        <f>IF($H132=$X$5,IF($F132*2*CH$47&gt;$AI$4,"",CH$47),IF($F132*CH$47&gt;$AI$4,"",CH$47))</f>
        <v>365</v>
      </c>
      <c r="CI132" s="39">
        <f>IF($H132=$X$5,IF($F132*2*CI$47&gt;$AI$4,"",CI$47),IF($F132*CI$47&gt;$AI$4,"",CI$47))</f>
        <v>370</v>
      </c>
      <c r="CJ132" s="39">
        <f>IF($H132=$X$5,IF($F132*2*CJ$47&gt;$AI$4,"",CJ$47),IF($F132*CJ$47&gt;$AI$4,"",CJ$47))</f>
        <v>375</v>
      </c>
      <c r="CK132" s="39">
        <f>IF($H132=$X$5,IF($F132*2*CK$47&gt;$AI$4,"",CK$47),IF($F132*CK$47&gt;$AI$4,"",CK$47))</f>
        <v>380</v>
      </c>
      <c r="CL132" s="39">
        <f>IF($H132=$X$5,IF($F132*2*CL$47&gt;$AI$4,"",CL$47),IF($F132*CL$47&gt;$AI$4,"",CL$47))</f>
        <v>385</v>
      </c>
      <c r="CM132" s="39">
        <f>IF($H132=$X$5,IF($F132*2*CM$47&gt;$AI$4,"",CM$47),IF($F132*CM$47&gt;$AI$4,"",CM$47))</f>
        <v>390</v>
      </c>
      <c r="CN132" s="39">
        <f>IF($H132=$X$5,IF($F132*2*CN$47&gt;$AI$4,"",CN$47),IF($F132*CN$47&gt;$AI$4,"",CN$47))</f>
        <v>395</v>
      </c>
      <c r="CO132" s="39">
        <f>IF($H132=$X$5,IF($F132*2*CO$47&gt;$AI$4,"",CO$47),IF($F132*CO$47&gt;$AI$4,"",CO$47))</f>
        <v>400</v>
      </c>
      <c r="CT132" s="131" t="str">
        <f>IF($C132=$W$3,$AC$3,IF($C132=$W$4,$AD$3,IF($C132=$W$5,$AE$3,"")))</f>
        <v/>
      </c>
      <c r="CU132" s="131" t="str">
        <f>IF($C132=$W$3,$AC$4,IF($C132=$W$4,$AD$4,IF($C132=$W$5,$AE$4,"")))</f>
        <v/>
      </c>
      <c r="CV132" s="131" t="str">
        <f>IF($C132=$W$3,$AC$5,IF($C132=$W$4,$AD$5,IF($C132=$W$5,$AE$5,"")))</f>
        <v/>
      </c>
      <c r="CW132" s="131" t="str">
        <f>IF($C132=$W$3,$AC$6,IF($C132=$W$4,$AD$6,IF($C132=$W$5,$AE$6,"")))</f>
        <v/>
      </c>
      <c r="CX132" s="131" t="str">
        <f>IF($C132=$W$3,$AC$7,IF($C132=$W$4,$AD$7,IF($C132=$W$5,$AE$7,"")))</f>
        <v/>
      </c>
      <c r="CY132" s="131" t="str">
        <f>IF($C132=$W$3,$AC$8,IF($C132=$W$4,$AD$8,IF($C132=$W$5,$AE$8,"")))</f>
        <v/>
      </c>
      <c r="CZ132" s="131" t="str">
        <f>IF($C132=$W$3,$AC$9,IF($C132=$W$4,$AD$9,IF($C132=$W$5,$AE$9,"")))</f>
        <v/>
      </c>
      <c r="DA132" s="131" t="str">
        <f>IF($C132=$W$3,$AC$10,IF($C132=$W$4,$AD$10,IF($C132=$W$5,$AE$10,"")))</f>
        <v/>
      </c>
      <c r="DB132" s="131" t="str">
        <f>IF($C132=$W$3,$AC$11,IF($C132=$W$4,$AD$11,IF($C132=$W$5,$AE$11,"")))</f>
        <v/>
      </c>
      <c r="DC132" s="131" t="str">
        <f>IF($C132=$W$3,$AC$12,IF($C132=$W$4,$AD$12,IF($C132=$W$5,$AE$12,"")))</f>
        <v/>
      </c>
      <c r="DD132" s="131" t="str">
        <f>IF($C132=$W$3,$AC$13,IF($C132=$W$4,$AD$13,IF($C132=$W$5,$AE$13,"")))</f>
        <v/>
      </c>
      <c r="DE132" s="131" t="str">
        <f>IF($C132=$W$3,$AC$14,IF($C132=$W$4,$AD$14,IF($C132=$W$5,$AE$14,"")))</f>
        <v/>
      </c>
      <c r="DF132" s="131" t="str">
        <f>IF($C132=$W$3,$AC$15,IF($C132=$W$4,$AD$15,IF($C132=$W$5,$AE$15,"")))</f>
        <v/>
      </c>
      <c r="DG132" s="131" t="str">
        <f>IF($C132=$W$3,$AC$16,IF($C132=$W$4,$AD$16,IF($C132=$W$5,$AE$16,"")))</f>
        <v/>
      </c>
      <c r="DH132" s="131" t="str">
        <f>IF($C132=$W$3,$AC$17,IF($C132=$W$4,$AD$17,IF($C132=$W$5,$AE$17,"")))</f>
        <v/>
      </c>
      <c r="DI132" s="131" t="str">
        <f>IF($C132=$W$3,$AC$18,IF($C132=$W$4,$AD$18,IF($C132=$W$5,$AE$18,"")))</f>
        <v/>
      </c>
      <c r="DJ132" s="131" t="str">
        <f>IF($C132=$W$3,$AC$19,IF($C132=$W$4,$AD$19,IF($C132=$W$5,$AE$19,"")))</f>
        <v/>
      </c>
      <c r="DK132" s="131" t="str">
        <f>IF($C132=$W$3,$AC$20,IF($C132=$W$4,$AD$20,IF($C132=$W$5,$AE$20,"")))</f>
        <v/>
      </c>
    </row>
    <row r="133" spans="1:115" s="43" customFormat="1" ht="20.100000000000001" customHeight="1" x14ac:dyDescent="0.25">
      <c r="A133" s="31" t="s">
        <v>39</v>
      </c>
      <c r="B133" s="30"/>
      <c r="C133" s="87"/>
      <c r="D133" s="132"/>
      <c r="E133" s="116"/>
      <c r="F133" s="116"/>
      <c r="G133" s="118"/>
      <c r="H133" s="65"/>
      <c r="I133" s="66"/>
      <c r="J133" s="95"/>
      <c r="M133" s="18"/>
      <c r="R133" s="39" t="str">
        <f>IFERROR(VLOOKUP(F133,$Y$3:$AB$20,2,FALSE),"")</f>
        <v/>
      </c>
      <c r="S133" s="39" t="str">
        <f>IFERROR(VLOOKUP(F133,$Y$3:$AB$20,3,FALSE),"")</f>
        <v/>
      </c>
      <c r="T133" s="39" t="str">
        <f>IFERROR(VLOOKUP(F133,$Y$3:$AB$20,4,FALSE),"")</f>
        <v/>
      </c>
      <c r="W133" s="39">
        <f>IF($H133=$X$5,IF($F133*2*W$47&gt;$AI$4,"",W$47),IF($F133*W$47&gt;$AI$4,"",W$47))</f>
        <v>50</v>
      </c>
      <c r="X133" s="39">
        <f>IF($H133=$X$5,IF($F133*2*X$47&gt;$AI$4,"",X$47),IF($F133*X$47&gt;$AI$4,"",X$47))</f>
        <v>55</v>
      </c>
      <c r="Y133" s="53">
        <f>IF($H133=$X$5,IF($F133*2*Y$47&gt;$AI$4,"",Y$47),IF($F133*Y$47&gt;$AI$4,"",Y$47))</f>
        <v>60</v>
      </c>
      <c r="Z133" s="39">
        <f>IF($H133=$X$5,IF($F133*2*Z$47&gt;$AI$4,"",Z$47),IF($F133*Z$47&gt;$AI$4,"",Z$47))</f>
        <v>65</v>
      </c>
      <c r="AA133" s="39">
        <f>IF($H133=$X$5,IF($F133*2*AA$47&gt;$AI$4,"",AA$47),IF($F133*AA$47&gt;$AI$4,"",AA$47))</f>
        <v>70</v>
      </c>
      <c r="AB133" s="39">
        <f>IF($H133=$X$5,IF($F133*2*AB$47&gt;$AI$4,"",AB$47),IF($F133*AB$47&gt;$AI$4,"",AB$47))</f>
        <v>75</v>
      </c>
      <c r="AC133" s="39">
        <f>IF($H133=$X$5,IF($F133*2*AC$47&gt;$AI$4,"",AC$47),IF($F133*AC$47&gt;$AI$4,"",AC$47))</f>
        <v>80</v>
      </c>
      <c r="AD133" s="39">
        <f>IF($H133=$X$5,IF($F133*2*AD$47&gt;$AI$4,"",AD$47),IF($F133*AD$47&gt;$AI$4,"",AD$47))</f>
        <v>85</v>
      </c>
      <c r="AE133" s="39">
        <f>IF($H133=$X$5,IF($F133*2*AE$47&gt;$AI$4,"",AE$47),IF($F133*AE$47&gt;$AI$4,"",AE$47))</f>
        <v>90</v>
      </c>
      <c r="AF133" s="39">
        <f>IF($H133=$X$5,IF($F133*2*AF$47&gt;$AI$4,"",AF$47),IF($F133*AF$47&gt;$AI$4,"",AF$47))</f>
        <v>95</v>
      </c>
      <c r="AG133" s="39">
        <f>IF($H133=$X$5,IF($F133*2*AG$47&gt;$AI$4,"",AG$47),IF($F133*AG$47&gt;$AI$4,"",AG$47))</f>
        <v>100</v>
      </c>
      <c r="AH133" s="39">
        <f>IF($H133=$X$5,IF($F133*2*AH$47&gt;$AI$4,"",AH$47),IF($F133*AH$47&gt;$AI$4,"",AH$47))</f>
        <v>105</v>
      </c>
      <c r="AI133" s="39">
        <f>IF($H133=$X$5,IF($F133*2*AI$47&gt;$AI$4,"",AI$47),IF($F133*AI$47&gt;$AI$4,"",AI$47))</f>
        <v>110</v>
      </c>
      <c r="AJ133" s="39">
        <f>IF($H133=$X$5,IF($F133*2*AJ$47&gt;$AI$4,"",AJ$47),IF($F133*AJ$47&gt;$AI$4,"",AJ$47))</f>
        <v>115</v>
      </c>
      <c r="AK133" s="39">
        <f>IF($H133=$X$5,IF($F133*2*AK$47&gt;$AI$4,"",AK$47),IF($F133*AK$47&gt;$AI$4,"",AK$47))</f>
        <v>120</v>
      </c>
      <c r="AL133" s="39">
        <f>IF($H133=$X$5,IF($F133*2*AL$47&gt;$AI$4,"",AL$47),IF($F133*AL$47&gt;$AI$4,"",AL$47))</f>
        <v>125</v>
      </c>
      <c r="AM133" s="39">
        <f>IF($H133=$X$5,IF($F133*2*AM$47&gt;$AI$4,"",AM$47),IF($F133*AM$47&gt;$AI$4,"",AM$47))</f>
        <v>130</v>
      </c>
      <c r="AN133" s="39">
        <f>IF($H133=$X$5,IF($F133*2*AN$47&gt;$AI$4,"",AN$47),IF($F133*AN$47&gt;$AI$4,"",AN$47))</f>
        <v>135</v>
      </c>
      <c r="AO133" s="39">
        <f>IF($H133=$X$5,IF($F133*2*AO$47&gt;$AI$4,"",AO$47),IF($F133*AO$47&gt;$AI$4,"",AO$47))</f>
        <v>140</v>
      </c>
      <c r="AP133" s="39">
        <f>IF($H133=$X$5,IF($F133*2*AP$47&gt;$AI$4,"",AP$47),IF($F133*AP$47&gt;$AI$4,"",AP$47))</f>
        <v>145</v>
      </c>
      <c r="AQ133" s="39">
        <f>IF($H133=$X$5,IF($F133*2*AQ$47&gt;$AI$4,"",AQ$47),IF($F133*AQ$47&gt;$AI$4,"",AQ$47))</f>
        <v>150</v>
      </c>
      <c r="AR133" s="39">
        <f>IF($H133=$X$5,IF($F133*2*AR$47&gt;$AI$4,"",AR$47),IF($F133*AR$47&gt;$AI$4,"",AR$47))</f>
        <v>155</v>
      </c>
      <c r="AS133" s="39">
        <f>IF($H133=$X$5,IF($F133*2*AS$47&gt;$AI$4,"",AS$47),IF($F133*AS$47&gt;$AI$4,"",AS$47))</f>
        <v>160</v>
      </c>
      <c r="AT133" s="39">
        <f>IF($H133=$X$5,IF($F133*2*AT$47&gt;$AI$4,"",AT$47),IF($F133*AT$47&gt;$AI$4,"",AT$47))</f>
        <v>165</v>
      </c>
      <c r="AU133" s="39">
        <f>IF($H133=$X$5,IF($F133*2*AU$47&gt;$AI$4,"",AU$47),IF($F133*AU$47&gt;$AI$4,"",AU$47))</f>
        <v>170</v>
      </c>
      <c r="AV133" s="39">
        <f>IF($H133=$X$5,IF($F133*2*AV$47&gt;$AI$4,"",AV$47),IF($F133*AV$47&gt;$AI$4,"",AV$47))</f>
        <v>175</v>
      </c>
      <c r="AW133" s="39">
        <f>IF($H133=$X$5,IF($F133*2*AW$47&gt;$AI$4,"",AW$47),IF($F133*AW$47&gt;$AI$4,"",AW$47))</f>
        <v>180</v>
      </c>
      <c r="AX133" s="39">
        <f>IF($H133=$X$5,IF($F133*2*AX$47&gt;$AI$4,"",AX$47),IF($F133*AX$47&gt;$AI$4,"",AX$47))</f>
        <v>185</v>
      </c>
      <c r="AY133" s="39">
        <f>IF($H133=$X$5,IF($F133*2*AY$47&gt;$AI$4,"",AY$47),IF($F133*AY$47&gt;$AI$4,"",AY$47))</f>
        <v>190</v>
      </c>
      <c r="AZ133" s="39">
        <f>IF($H133=$X$5,IF($F133*2*AZ$47&gt;$AI$4,"",AZ$47),IF($F133*AZ$47&gt;$AI$4,"",AZ$47))</f>
        <v>195</v>
      </c>
      <c r="BA133" s="39">
        <f>IF($H133=$X$5,IF($F133*2*BA$47&gt;$AI$4,"",BA$47),IF($F133*BA$47&gt;$AI$4,"",BA$47))</f>
        <v>200</v>
      </c>
      <c r="BB133" s="39">
        <f>IF($H133=$X$5,IF($F133*2*BB$47&gt;$AI$4,"",BB$47),IF($F133*BB$47&gt;$AI$4,"",BB$47))</f>
        <v>205</v>
      </c>
      <c r="BC133" s="39">
        <f>IF($H133=$X$5,IF($F133*2*BC$47&gt;$AI$4,"",BC$47),IF($F133*BC$47&gt;$AI$4,"",BC$47))</f>
        <v>210</v>
      </c>
      <c r="BD133" s="39">
        <f>IF($H133=$X$5,IF($F133*2*BD$47&gt;$AI$4,"",BD$47),IF($F133*BD$47&gt;$AI$4,"",BD$47))</f>
        <v>215</v>
      </c>
      <c r="BE133" s="39">
        <f>IF($H133=$X$5,IF($F133*2*BE$47&gt;$AI$4,"",BE$47),IF($F133*BE$47&gt;$AI$4,"",BE$47))</f>
        <v>220</v>
      </c>
      <c r="BF133" s="39">
        <f>IF($H133=$X$5,IF($F133*2*BF$47&gt;$AI$4,"",BF$47),IF($F133*BF$47&gt;$AI$4,"",BF$47))</f>
        <v>225</v>
      </c>
      <c r="BG133" s="39">
        <f>IF($H133=$X$5,IF($F133*2*BG$47&gt;$AI$4,"",BG$47),IF($F133*BG$47&gt;$AI$4,"",BG$47))</f>
        <v>230</v>
      </c>
      <c r="BH133" s="39">
        <f>IF($H133=$X$5,IF($F133*2*BH$47&gt;$AI$4,"",BH$47),IF($F133*BH$47&gt;$AI$4,"",BH$47))</f>
        <v>235</v>
      </c>
      <c r="BI133" s="39">
        <f>IF($H133=$X$5,IF($F133*2*BI$47&gt;$AI$4,"",BI$47),IF($F133*BI$47&gt;$AI$4,"",BI$47))</f>
        <v>240</v>
      </c>
      <c r="BJ133" s="39">
        <f>IF($H133=$X$5,IF($F133*2*BJ$47&gt;$AI$4,"",BJ$47),IF($F133*BJ$47&gt;$AI$4,"",BJ$47))</f>
        <v>245</v>
      </c>
      <c r="BK133" s="39">
        <f>IF($H133=$X$5,IF($F133*2*BK$47&gt;$AI$4,"",BK$47),IF($F133*BK$47&gt;$AI$4,"",BK$47))</f>
        <v>250</v>
      </c>
      <c r="BL133" s="39">
        <f>IF($H133=$X$5,IF($F133*2*BL$47&gt;$AI$4,"",BL$47),IF($F133*BL$47&gt;$AI$4,"",BL$47))</f>
        <v>255</v>
      </c>
      <c r="BM133" s="39">
        <f>IF($H133=$X$5,IF($F133*2*BM$47&gt;$AI$4,"",BM$47),IF($F133*BM$47&gt;$AI$4,"",BM$47))</f>
        <v>260</v>
      </c>
      <c r="BN133" s="39">
        <f>IF($H133=$X$5,IF($F133*2*BN$47&gt;$AI$4,"",BN$47),IF($F133*BN$47&gt;$AI$4,"",BN$47))</f>
        <v>265</v>
      </c>
      <c r="BO133" s="39">
        <f>IF($H133=$X$5,IF($F133*2*BO$47&gt;$AI$4,"",BO$47),IF($F133*BO$47&gt;$AI$4,"",BO$47))</f>
        <v>270</v>
      </c>
      <c r="BP133" s="39">
        <f>IF($H133=$X$5,IF($F133*2*BP$47&gt;$AI$4,"",BP$47),IF($F133*BP$47&gt;$AI$4,"",BP$47))</f>
        <v>275</v>
      </c>
      <c r="BQ133" s="39">
        <f>IF($H133=$X$5,IF($F133*2*BQ$47&gt;$AI$4,"",BQ$47),IF($F133*BQ$47&gt;$AI$4,"",BQ$47))</f>
        <v>280</v>
      </c>
      <c r="BR133" s="39">
        <f>IF($H133=$X$5,IF($F133*2*BR$47&gt;$AI$4,"",BR$47),IF($F133*BR$47&gt;$AI$4,"",BR$47))</f>
        <v>285</v>
      </c>
      <c r="BS133" s="39">
        <f>IF($H133=$X$5,IF($F133*2*BS$47&gt;$AI$4,"",BS$47),IF($F133*BS$47&gt;$AI$4,"",BS$47))</f>
        <v>290</v>
      </c>
      <c r="BT133" s="39">
        <f>IF($H133=$X$5,IF($F133*2*BT$47&gt;$AI$4,"",BT$47),IF($F133*BT$47&gt;$AI$4,"",BT$47))</f>
        <v>295</v>
      </c>
      <c r="BU133" s="39">
        <f>IF($H133=$X$5,IF($F133*2*BU$47&gt;$AI$4,"",BU$47),IF($F133*BU$47&gt;$AI$4,"",BU$47))</f>
        <v>300</v>
      </c>
      <c r="BV133" s="39">
        <f>IF($H133=$X$5,IF($F133*2*BV$47&gt;$AI$4,"",BV$47),IF($F133*BV$47&gt;$AI$4,"",BV$47))</f>
        <v>305</v>
      </c>
      <c r="BW133" s="39">
        <f>IF($H133=$X$5,IF($F133*2*BW$47&gt;$AI$4,"",BW$47),IF($F133*BW$47&gt;$AI$4,"",BW$47))</f>
        <v>310</v>
      </c>
      <c r="BX133" s="39">
        <f>IF($H133=$X$5,IF($F133*2*BX$47&gt;$AI$4,"",BX$47),IF($F133*BX$47&gt;$AI$4,"",BX$47))</f>
        <v>315</v>
      </c>
      <c r="BY133" s="39">
        <f>IF($H133=$X$5,IF($F133*2*BY$47&gt;$AI$4,"",BY$47),IF($F133*BY$47&gt;$AI$4,"",BY$47))</f>
        <v>320</v>
      </c>
      <c r="BZ133" s="39">
        <f>IF($H133=$X$5,IF($F133*2*BZ$47&gt;$AI$4,"",BZ$47),IF($F133*BZ$47&gt;$AI$4,"",BZ$47))</f>
        <v>325</v>
      </c>
      <c r="CA133" s="39">
        <f>IF($H133=$X$5,IF($F133*2*CA$47&gt;$AI$4,"",CA$47),IF($F133*CA$47&gt;$AI$4,"",CA$47))</f>
        <v>330</v>
      </c>
      <c r="CB133" s="39">
        <f>IF($H133=$X$5,IF($F133*2*CB$47&gt;$AI$4,"",CB$47),IF($F133*CB$47&gt;$AI$4,"",CB$47))</f>
        <v>335</v>
      </c>
      <c r="CC133" s="39">
        <f>IF($H133=$X$5,IF($F133*2*CC$47&gt;$AI$4,"",CC$47),IF($F133*CC$47&gt;$AI$4,"",CC$47))</f>
        <v>340</v>
      </c>
      <c r="CD133" s="39">
        <f>IF($H133=$X$5,IF($F133*2*CD$47&gt;$AI$4,"",CD$47),IF($F133*CD$47&gt;$AI$4,"",CD$47))</f>
        <v>345</v>
      </c>
      <c r="CE133" s="39">
        <f>IF($H133=$X$5,IF($F133*2*CE$47&gt;$AI$4,"",CE$47),IF($F133*CE$47&gt;$AI$4,"",CE$47))</f>
        <v>350</v>
      </c>
      <c r="CF133" s="39">
        <f>IF($H133=$X$5,IF($F133*2*CF$47&gt;$AI$4,"",CF$47),IF($F133*CF$47&gt;$AI$4,"",CF$47))</f>
        <v>355</v>
      </c>
      <c r="CG133" s="39">
        <f>IF($H133=$X$5,IF($F133*2*CG$47&gt;$AI$4,"",CG$47),IF($F133*CG$47&gt;$AI$4,"",CG$47))</f>
        <v>360</v>
      </c>
      <c r="CH133" s="39">
        <f>IF($H133=$X$5,IF($F133*2*CH$47&gt;$AI$4,"",CH$47),IF($F133*CH$47&gt;$AI$4,"",CH$47))</f>
        <v>365</v>
      </c>
      <c r="CI133" s="39">
        <f>IF($H133=$X$5,IF($F133*2*CI$47&gt;$AI$4,"",CI$47),IF($F133*CI$47&gt;$AI$4,"",CI$47))</f>
        <v>370</v>
      </c>
      <c r="CJ133" s="39">
        <f>IF($H133=$X$5,IF($F133*2*CJ$47&gt;$AI$4,"",CJ$47),IF($F133*CJ$47&gt;$AI$4,"",CJ$47))</f>
        <v>375</v>
      </c>
      <c r="CK133" s="39">
        <f>IF($H133=$X$5,IF($F133*2*CK$47&gt;$AI$4,"",CK$47),IF($F133*CK$47&gt;$AI$4,"",CK$47))</f>
        <v>380</v>
      </c>
      <c r="CL133" s="39">
        <f>IF($H133=$X$5,IF($F133*2*CL$47&gt;$AI$4,"",CL$47),IF($F133*CL$47&gt;$AI$4,"",CL$47))</f>
        <v>385</v>
      </c>
      <c r="CM133" s="39">
        <f>IF($H133=$X$5,IF($F133*2*CM$47&gt;$AI$4,"",CM$47),IF($F133*CM$47&gt;$AI$4,"",CM$47))</f>
        <v>390</v>
      </c>
      <c r="CN133" s="39">
        <f>IF($H133=$X$5,IF($F133*2*CN$47&gt;$AI$4,"",CN$47),IF($F133*CN$47&gt;$AI$4,"",CN$47))</f>
        <v>395</v>
      </c>
      <c r="CO133" s="39">
        <f>IF($H133=$X$5,IF($F133*2*CO$47&gt;$AI$4,"",CO$47),IF($F133*CO$47&gt;$AI$4,"",CO$47))</f>
        <v>400</v>
      </c>
      <c r="CT133" s="131" t="str">
        <f>IF($C133=$W$3,$AC$3,IF($C133=$W$4,$AD$3,IF($C133=$W$5,$AE$3,"")))</f>
        <v/>
      </c>
      <c r="CU133" s="131" t="str">
        <f>IF($C133=$W$3,$AC$4,IF($C133=$W$4,$AD$4,IF($C133=$W$5,$AE$4,"")))</f>
        <v/>
      </c>
      <c r="CV133" s="131" t="str">
        <f>IF($C133=$W$3,$AC$5,IF($C133=$W$4,$AD$5,IF($C133=$W$5,$AE$5,"")))</f>
        <v/>
      </c>
      <c r="CW133" s="131" t="str">
        <f>IF($C133=$W$3,$AC$6,IF($C133=$W$4,$AD$6,IF($C133=$W$5,$AE$6,"")))</f>
        <v/>
      </c>
      <c r="CX133" s="131" t="str">
        <f>IF($C133=$W$3,$AC$7,IF($C133=$W$4,$AD$7,IF($C133=$W$5,$AE$7,"")))</f>
        <v/>
      </c>
      <c r="CY133" s="131" t="str">
        <f>IF($C133=$W$3,$AC$8,IF($C133=$W$4,$AD$8,IF($C133=$W$5,$AE$8,"")))</f>
        <v/>
      </c>
      <c r="CZ133" s="131" t="str">
        <f>IF($C133=$W$3,$AC$9,IF($C133=$W$4,$AD$9,IF($C133=$W$5,$AE$9,"")))</f>
        <v/>
      </c>
      <c r="DA133" s="131" t="str">
        <f>IF($C133=$W$3,$AC$10,IF($C133=$W$4,$AD$10,IF($C133=$W$5,$AE$10,"")))</f>
        <v/>
      </c>
      <c r="DB133" s="131" t="str">
        <f>IF($C133=$W$3,$AC$11,IF($C133=$W$4,$AD$11,IF($C133=$W$5,$AE$11,"")))</f>
        <v/>
      </c>
      <c r="DC133" s="131" t="str">
        <f>IF($C133=$W$3,$AC$12,IF($C133=$W$4,$AD$12,IF($C133=$W$5,$AE$12,"")))</f>
        <v/>
      </c>
      <c r="DD133" s="131" t="str">
        <f>IF($C133=$W$3,$AC$13,IF($C133=$W$4,$AD$13,IF($C133=$W$5,$AE$13,"")))</f>
        <v/>
      </c>
      <c r="DE133" s="131" t="str">
        <f>IF($C133=$W$3,$AC$14,IF($C133=$W$4,$AD$14,IF($C133=$W$5,$AE$14,"")))</f>
        <v/>
      </c>
      <c r="DF133" s="131" t="str">
        <f>IF($C133=$W$3,$AC$15,IF($C133=$W$4,$AD$15,IF($C133=$W$5,$AE$15,"")))</f>
        <v/>
      </c>
      <c r="DG133" s="131" t="str">
        <f>IF($C133=$W$3,$AC$16,IF($C133=$W$4,$AD$16,IF($C133=$W$5,$AE$16,"")))</f>
        <v/>
      </c>
      <c r="DH133" s="131" t="str">
        <f>IF($C133=$W$3,$AC$17,IF($C133=$W$4,$AD$17,IF($C133=$W$5,$AE$17,"")))</f>
        <v/>
      </c>
      <c r="DI133" s="131" t="str">
        <f>IF($C133=$W$3,$AC$18,IF($C133=$W$4,$AD$18,IF($C133=$W$5,$AE$18,"")))</f>
        <v/>
      </c>
      <c r="DJ133" s="131" t="str">
        <f>IF($C133=$W$3,$AC$19,IF($C133=$W$4,$AD$19,IF($C133=$W$5,$AE$19,"")))</f>
        <v/>
      </c>
      <c r="DK133" s="131" t="str">
        <f>IF($C133=$W$3,$AC$20,IF($C133=$W$4,$AD$20,IF($C133=$W$5,$AE$20,"")))</f>
        <v/>
      </c>
    </row>
    <row r="134" spans="1:115" s="43" customFormat="1" ht="20.100000000000001" customHeight="1" x14ac:dyDescent="0.25">
      <c r="C134" s="98" t="s">
        <v>53</v>
      </c>
      <c r="D134" s="99"/>
      <c r="E134" s="95">
        <f>SUM(E124:E133)</f>
        <v>0</v>
      </c>
      <c r="F134" s="25"/>
      <c r="G134" s="25"/>
      <c r="H134" s="96" t="s">
        <v>54</v>
      </c>
      <c r="I134" s="97"/>
      <c r="J134" s="95" t="str">
        <f>IF(E134=0,"",IF(G134=$X$4,E134*2,E134))</f>
        <v/>
      </c>
      <c r="K134" s="19"/>
      <c r="L134" s="19"/>
      <c r="M134" s="19"/>
      <c r="N134" s="20"/>
      <c r="Y134" s="9"/>
    </row>
    <row r="135" spans="1:115" s="43" customFormat="1" ht="20.100000000000001" customHeight="1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20"/>
      <c r="Y135" s="9"/>
    </row>
    <row r="136" spans="1:115" ht="20.100000000000001" customHeight="1" x14ac:dyDescent="0.25">
      <c r="A136" s="82" t="s">
        <v>28</v>
      </c>
      <c r="B136" s="82"/>
      <c r="AA136" s="10"/>
      <c r="AB136" s="10"/>
    </row>
    <row r="137" spans="1:115" s="43" customFormat="1" ht="20.100000000000001" customHeight="1" x14ac:dyDescent="0.25">
      <c r="A137" s="83" t="s">
        <v>10</v>
      </c>
      <c r="B137" s="84"/>
      <c r="C137" s="89"/>
      <c r="D137" s="90"/>
      <c r="E137" s="91"/>
      <c r="F137" s="50"/>
      <c r="G137" s="50"/>
      <c r="H137" s="50"/>
      <c r="I137" s="50"/>
      <c r="J137" s="32"/>
      <c r="Y137" s="9"/>
    </row>
    <row r="138" spans="1:115" s="43" customFormat="1" ht="20.100000000000001" customHeight="1" x14ac:dyDescent="0.25">
      <c r="A138" s="85" t="s">
        <v>12</v>
      </c>
      <c r="B138" s="86"/>
      <c r="C138" s="92"/>
      <c r="D138" s="93"/>
      <c r="E138" s="94"/>
      <c r="F138" s="50"/>
      <c r="G138" s="50"/>
      <c r="H138" s="50"/>
      <c r="I138" s="50"/>
      <c r="J138" s="32"/>
      <c r="V138" s="48"/>
      <c r="W138" s="48"/>
      <c r="X138" s="48"/>
      <c r="Y138" s="18"/>
      <c r="Z138" s="48"/>
      <c r="AA138" s="48"/>
      <c r="AB138" s="48"/>
      <c r="AC138" s="48"/>
      <c r="AD138" s="48"/>
      <c r="AE138" s="48"/>
    </row>
    <row r="139" spans="1:115" s="43" customFormat="1" ht="20.100000000000001" customHeight="1" x14ac:dyDescent="0.25">
      <c r="A139" s="33" t="s">
        <v>24</v>
      </c>
      <c r="B139" s="87"/>
      <c r="C139" s="88"/>
      <c r="D139" s="88"/>
      <c r="E139" s="88"/>
      <c r="F139" s="88"/>
      <c r="G139" s="88"/>
      <c r="H139" s="88"/>
      <c r="I139" s="88"/>
      <c r="J139" s="88"/>
      <c r="V139" s="48"/>
      <c r="W139" s="48"/>
      <c r="X139" s="48"/>
      <c r="Y139" s="18"/>
      <c r="Z139" s="48"/>
      <c r="AA139" s="48"/>
      <c r="AB139" s="48"/>
      <c r="AC139" s="48"/>
      <c r="AD139" s="48"/>
      <c r="AE139" s="48"/>
    </row>
    <row r="140" spans="1:115" s="43" customFormat="1" ht="20.100000000000001" customHeight="1" x14ac:dyDescent="0.25">
      <c r="A140" s="7"/>
      <c r="B140" s="62" t="s">
        <v>63</v>
      </c>
      <c r="C140" s="76" t="s">
        <v>26</v>
      </c>
      <c r="D140" s="67"/>
      <c r="E140" s="62" t="s">
        <v>66</v>
      </c>
      <c r="F140" s="62" t="s">
        <v>67</v>
      </c>
      <c r="G140" s="76" t="s">
        <v>68</v>
      </c>
      <c r="H140" s="76" t="s">
        <v>41</v>
      </c>
      <c r="I140" s="67"/>
      <c r="J140" s="67" t="s">
        <v>52</v>
      </c>
      <c r="M140" s="34"/>
      <c r="V140" s="48"/>
      <c r="W140" s="48"/>
      <c r="X140" s="48"/>
      <c r="Y140" s="18"/>
      <c r="Z140" s="48"/>
      <c r="AA140" s="48"/>
      <c r="AB140" s="48"/>
      <c r="AC140" s="48"/>
      <c r="AD140" s="48"/>
      <c r="AE140" s="48"/>
      <c r="AF140" s="48"/>
      <c r="AG140" s="48"/>
    </row>
    <row r="141" spans="1:115" s="43" customFormat="1" ht="20.100000000000001" customHeight="1" x14ac:dyDescent="0.25">
      <c r="A141" s="7"/>
      <c r="B141" s="63"/>
      <c r="C141" s="77"/>
      <c r="D141" s="68"/>
      <c r="E141" s="63"/>
      <c r="F141" s="63"/>
      <c r="G141" s="77"/>
      <c r="H141" s="77"/>
      <c r="I141" s="68"/>
      <c r="J141" s="68"/>
      <c r="M141" s="24"/>
      <c r="Y141" s="9"/>
    </row>
    <row r="142" spans="1:115" s="43" customFormat="1" ht="20.100000000000001" customHeight="1" x14ac:dyDescent="0.25">
      <c r="A142" s="8"/>
      <c r="B142" s="64"/>
      <c r="C142" s="78"/>
      <c r="D142" s="69"/>
      <c r="E142" s="64"/>
      <c r="F142" s="64"/>
      <c r="G142" s="78"/>
      <c r="H142" s="78"/>
      <c r="I142" s="69"/>
      <c r="J142" s="69"/>
      <c r="M142" s="17"/>
      <c r="R142" s="58" t="s">
        <v>48</v>
      </c>
      <c r="V142" s="38" t="s">
        <v>49</v>
      </c>
      <c r="W142" s="38">
        <v>50</v>
      </c>
      <c r="X142" s="38">
        <f>W142+5</f>
        <v>55</v>
      </c>
      <c r="Y142" s="24">
        <f t="shared" ref="Y142" si="260">X142+5</f>
        <v>60</v>
      </c>
      <c r="Z142" s="38">
        <f t="shared" ref="Z142" si="261">Y142+5</f>
        <v>65</v>
      </c>
      <c r="AA142" s="38">
        <f t="shared" ref="AA142" si="262">Z142+5</f>
        <v>70</v>
      </c>
      <c r="AB142" s="38">
        <f t="shared" ref="AB142" si="263">AA142+5</f>
        <v>75</v>
      </c>
      <c r="AC142" s="38">
        <f t="shared" ref="AC142" si="264">AB142+5</f>
        <v>80</v>
      </c>
      <c r="AD142" s="38">
        <f t="shared" ref="AD142" si="265">AC142+5</f>
        <v>85</v>
      </c>
      <c r="AE142" s="38">
        <f t="shared" ref="AE142" si="266">AD142+5</f>
        <v>90</v>
      </c>
      <c r="AF142" s="38">
        <f t="shared" ref="AF142" si="267">AE142+5</f>
        <v>95</v>
      </c>
      <c r="AG142" s="38">
        <f t="shared" ref="AG142" si="268">AF142+5</f>
        <v>100</v>
      </c>
      <c r="AH142" s="38">
        <f t="shared" ref="AH142" si="269">AG142+5</f>
        <v>105</v>
      </c>
      <c r="AI142" s="38">
        <f t="shared" ref="AI142" si="270">AH142+5</f>
        <v>110</v>
      </c>
      <c r="AJ142" s="38">
        <f t="shared" ref="AJ142" si="271">AI142+5</f>
        <v>115</v>
      </c>
      <c r="AK142" s="38">
        <f t="shared" ref="AK142" si="272">AJ142+5</f>
        <v>120</v>
      </c>
      <c r="AL142" s="38">
        <f t="shared" ref="AL142" si="273">AK142+5</f>
        <v>125</v>
      </c>
      <c r="AM142" s="38">
        <f t="shared" ref="AM142" si="274">AL142+5</f>
        <v>130</v>
      </c>
      <c r="AN142" s="38">
        <f t="shared" ref="AN142" si="275">AM142+5</f>
        <v>135</v>
      </c>
      <c r="AO142" s="38">
        <f t="shared" ref="AO142" si="276">AN142+5</f>
        <v>140</v>
      </c>
      <c r="AP142" s="38">
        <f t="shared" ref="AP142" si="277">AO142+5</f>
        <v>145</v>
      </c>
      <c r="AQ142" s="38">
        <f t="shared" ref="AQ142" si="278">AP142+5</f>
        <v>150</v>
      </c>
      <c r="AR142" s="38">
        <f t="shared" ref="AR142" si="279">AQ142+5</f>
        <v>155</v>
      </c>
      <c r="AS142" s="38">
        <f t="shared" ref="AS142" si="280">AR142+5</f>
        <v>160</v>
      </c>
      <c r="AT142" s="38">
        <f t="shared" ref="AT142" si="281">AS142+5</f>
        <v>165</v>
      </c>
      <c r="AU142" s="38">
        <f t="shared" ref="AU142" si="282">AT142+5</f>
        <v>170</v>
      </c>
      <c r="AV142" s="38">
        <f t="shared" ref="AV142" si="283">AU142+5</f>
        <v>175</v>
      </c>
      <c r="AW142" s="38">
        <f t="shared" ref="AW142" si="284">AV142+5</f>
        <v>180</v>
      </c>
      <c r="AX142" s="38">
        <f t="shared" ref="AX142" si="285">AW142+5</f>
        <v>185</v>
      </c>
      <c r="AY142" s="38">
        <f t="shared" ref="AY142" si="286">AX142+5</f>
        <v>190</v>
      </c>
      <c r="AZ142" s="38">
        <f t="shared" ref="AZ142" si="287">AY142+5</f>
        <v>195</v>
      </c>
      <c r="BA142" s="38">
        <f t="shared" ref="BA142" si="288">AZ142+5</f>
        <v>200</v>
      </c>
      <c r="BB142" s="38">
        <f t="shared" ref="BB142" si="289">BA142+5</f>
        <v>205</v>
      </c>
      <c r="BC142" s="38">
        <f t="shared" ref="BC142" si="290">BB142+5</f>
        <v>210</v>
      </c>
      <c r="BD142" s="38">
        <f t="shared" ref="BD142" si="291">BC142+5</f>
        <v>215</v>
      </c>
      <c r="BE142" s="38">
        <f t="shared" ref="BE142" si="292">BD142+5</f>
        <v>220</v>
      </c>
      <c r="BF142" s="38">
        <f t="shared" ref="BF142" si="293">BE142+5</f>
        <v>225</v>
      </c>
      <c r="BG142" s="38">
        <f t="shared" ref="BG142" si="294">BF142+5</f>
        <v>230</v>
      </c>
      <c r="BH142" s="38">
        <f t="shared" ref="BH142" si="295">BG142+5</f>
        <v>235</v>
      </c>
      <c r="BI142" s="38">
        <f t="shared" ref="BI142" si="296">BH142+5</f>
        <v>240</v>
      </c>
      <c r="BJ142" s="38">
        <f t="shared" ref="BJ142" si="297">BI142+5</f>
        <v>245</v>
      </c>
      <c r="BK142" s="38">
        <f t="shared" ref="BK142" si="298">BJ142+5</f>
        <v>250</v>
      </c>
      <c r="BL142" s="38">
        <f t="shared" ref="BL142" si="299">BK142+5</f>
        <v>255</v>
      </c>
      <c r="BM142" s="38">
        <f t="shared" ref="BM142" si="300">BL142+5</f>
        <v>260</v>
      </c>
      <c r="BN142" s="38">
        <f t="shared" ref="BN142" si="301">BM142+5</f>
        <v>265</v>
      </c>
      <c r="BO142" s="38">
        <f t="shared" ref="BO142" si="302">BN142+5</f>
        <v>270</v>
      </c>
      <c r="BP142" s="38">
        <f t="shared" ref="BP142" si="303">BO142+5</f>
        <v>275</v>
      </c>
      <c r="BQ142" s="38">
        <f t="shared" ref="BQ142" si="304">BP142+5</f>
        <v>280</v>
      </c>
      <c r="BR142" s="38">
        <f t="shared" ref="BR142" si="305">BQ142+5</f>
        <v>285</v>
      </c>
      <c r="BS142" s="38">
        <f t="shared" ref="BS142" si="306">BR142+5</f>
        <v>290</v>
      </c>
      <c r="BT142" s="38">
        <f t="shared" ref="BT142" si="307">BS142+5</f>
        <v>295</v>
      </c>
      <c r="BU142" s="38">
        <f t="shared" ref="BU142" si="308">BT142+5</f>
        <v>300</v>
      </c>
      <c r="BV142" s="38">
        <f t="shared" ref="BV142" si="309">BU142+5</f>
        <v>305</v>
      </c>
      <c r="BW142" s="38">
        <f t="shared" ref="BW142" si="310">BV142+5</f>
        <v>310</v>
      </c>
      <c r="BX142" s="38">
        <f t="shared" ref="BX142" si="311">BW142+5</f>
        <v>315</v>
      </c>
      <c r="BY142" s="38">
        <f t="shared" ref="BY142" si="312">BX142+5</f>
        <v>320</v>
      </c>
      <c r="BZ142" s="38">
        <f t="shared" ref="BZ142" si="313">BY142+5</f>
        <v>325</v>
      </c>
      <c r="CA142" s="38">
        <f t="shared" ref="CA142" si="314">BZ142+5</f>
        <v>330</v>
      </c>
      <c r="CB142" s="38">
        <f t="shared" ref="CB142" si="315">CA142+5</f>
        <v>335</v>
      </c>
      <c r="CC142" s="38">
        <f t="shared" ref="CC142" si="316">CB142+5</f>
        <v>340</v>
      </c>
      <c r="CD142" s="38">
        <f t="shared" ref="CD142" si="317">CC142+5</f>
        <v>345</v>
      </c>
      <c r="CE142" s="38">
        <f t="shared" ref="CE142" si="318">CD142+5</f>
        <v>350</v>
      </c>
      <c r="CF142" s="38">
        <f t="shared" ref="CF142" si="319">CE142+5</f>
        <v>355</v>
      </c>
      <c r="CG142" s="38">
        <f t="shared" ref="CG142" si="320">CF142+5</f>
        <v>360</v>
      </c>
      <c r="CH142" s="38">
        <f t="shared" ref="CH142" si="321">CG142+5</f>
        <v>365</v>
      </c>
      <c r="CI142" s="38">
        <f t="shared" ref="CI142" si="322">CH142+5</f>
        <v>370</v>
      </c>
      <c r="CJ142" s="38">
        <f t="shared" ref="CJ142" si="323">CI142+5</f>
        <v>375</v>
      </c>
      <c r="CK142" s="38">
        <f>CJ142+5</f>
        <v>380</v>
      </c>
      <c r="CL142" s="38">
        <f>CK142+5</f>
        <v>385</v>
      </c>
      <c r="CM142" s="38">
        <f>CL142+5</f>
        <v>390</v>
      </c>
      <c r="CN142" s="38">
        <f>CM142+5</f>
        <v>395</v>
      </c>
      <c r="CO142" s="38">
        <f>CN142+5</f>
        <v>400</v>
      </c>
      <c r="CT142" s="38" t="s">
        <v>71</v>
      </c>
    </row>
    <row r="143" spans="1:115" s="43" customFormat="1" ht="20.100000000000001" customHeight="1" x14ac:dyDescent="0.25">
      <c r="A143" s="31" t="s">
        <v>30</v>
      </c>
      <c r="B143" s="30"/>
      <c r="C143" s="87"/>
      <c r="D143" s="132"/>
      <c r="E143" s="116"/>
      <c r="F143" s="116"/>
      <c r="G143" s="118"/>
      <c r="H143" s="65"/>
      <c r="I143" s="66"/>
      <c r="J143" s="95"/>
      <c r="M143" s="18"/>
      <c r="R143" s="39" t="str">
        <f>IFERROR(VLOOKUP(F143,$Y$3:$AB$20,2,FALSE),"")</f>
        <v/>
      </c>
      <c r="S143" s="39" t="str">
        <f>IFERROR(VLOOKUP(F143,$Y$3:$AB$20,3,FALSE),"")</f>
        <v/>
      </c>
      <c r="T143" s="39" t="str">
        <f>IFERROR(VLOOKUP(F143,$Y$3:$AB$20,4,FALSE),"")</f>
        <v/>
      </c>
      <c r="V143" s="48"/>
      <c r="W143" s="39">
        <f>IF($H143=$X$5,IF($F143*2*W$47&gt;$AI$4,"",W$47),IF($F143*W$47&gt;$AI$4,"",W$47))</f>
        <v>50</v>
      </c>
      <c r="X143" s="39">
        <f>IF($H143=$X$5,IF($F143*2*X$47&gt;$AI$4,"",X$47),IF($F143*X$47&gt;$AI$4,"",X$47))</f>
        <v>55</v>
      </c>
      <c r="Y143" s="53">
        <f>IF($H143=$X$5,IF($F143*2*Y$47&gt;$AI$4,"",Y$47),IF($F143*Y$47&gt;$AI$4,"",Y$47))</f>
        <v>60</v>
      </c>
      <c r="Z143" s="39">
        <f>IF($H143=$X$5,IF($F143*2*Z$47&gt;$AI$4,"",Z$47),IF($F143*Z$47&gt;$AI$4,"",Z$47))</f>
        <v>65</v>
      </c>
      <c r="AA143" s="39">
        <f>IF($H143=$X$5,IF($F143*2*AA$47&gt;$AI$4,"",AA$47),IF($F143*AA$47&gt;$AI$4,"",AA$47))</f>
        <v>70</v>
      </c>
      <c r="AB143" s="39">
        <f>IF($H143=$X$5,IF($F143*2*AB$47&gt;$AI$4,"",AB$47),IF($F143*AB$47&gt;$AI$4,"",AB$47))</f>
        <v>75</v>
      </c>
      <c r="AC143" s="39">
        <f>IF($H143=$X$5,IF($F143*2*AC$47&gt;$AI$4,"",AC$47),IF($F143*AC$47&gt;$AI$4,"",AC$47))</f>
        <v>80</v>
      </c>
      <c r="AD143" s="39">
        <f>IF($H143=$X$5,IF($F143*2*AD$47&gt;$AI$4,"",AD$47),IF($F143*AD$47&gt;$AI$4,"",AD$47))</f>
        <v>85</v>
      </c>
      <c r="AE143" s="39">
        <f>IF($H143=$X$5,IF($F143*2*AE$47&gt;$AI$4,"",AE$47),IF($F143*AE$47&gt;$AI$4,"",AE$47))</f>
        <v>90</v>
      </c>
      <c r="AF143" s="39">
        <f>IF($H143=$X$5,IF($F143*2*AF$47&gt;$AI$4,"",AF$47),IF($F143*AF$47&gt;$AI$4,"",AF$47))</f>
        <v>95</v>
      </c>
      <c r="AG143" s="39">
        <f>IF($H143=$X$5,IF($F143*2*AG$47&gt;$AI$4,"",AG$47),IF($F143*AG$47&gt;$AI$4,"",AG$47))</f>
        <v>100</v>
      </c>
      <c r="AH143" s="39">
        <f>IF($H143=$X$5,IF($F143*2*AH$47&gt;$AI$4,"",AH$47),IF($F143*AH$47&gt;$AI$4,"",AH$47))</f>
        <v>105</v>
      </c>
      <c r="AI143" s="39">
        <f>IF($H143=$X$5,IF($F143*2*AI$47&gt;$AI$4,"",AI$47),IF($F143*AI$47&gt;$AI$4,"",AI$47))</f>
        <v>110</v>
      </c>
      <c r="AJ143" s="39">
        <f>IF($H143=$X$5,IF($F143*2*AJ$47&gt;$AI$4,"",AJ$47),IF($F143*AJ$47&gt;$AI$4,"",AJ$47))</f>
        <v>115</v>
      </c>
      <c r="AK143" s="39">
        <f>IF($H143=$X$5,IF($F143*2*AK$47&gt;$AI$4,"",AK$47),IF($F143*AK$47&gt;$AI$4,"",AK$47))</f>
        <v>120</v>
      </c>
      <c r="AL143" s="39">
        <f>IF($H143=$X$5,IF($F143*2*AL$47&gt;$AI$4,"",AL$47),IF($F143*AL$47&gt;$AI$4,"",AL$47))</f>
        <v>125</v>
      </c>
      <c r="AM143" s="39">
        <f>IF($H143=$X$5,IF($F143*2*AM$47&gt;$AI$4,"",AM$47),IF($F143*AM$47&gt;$AI$4,"",AM$47))</f>
        <v>130</v>
      </c>
      <c r="AN143" s="39">
        <f>IF($H143=$X$5,IF($F143*2*AN$47&gt;$AI$4,"",AN$47),IF($F143*AN$47&gt;$AI$4,"",AN$47))</f>
        <v>135</v>
      </c>
      <c r="AO143" s="39">
        <f>IF($H143=$X$5,IF($F143*2*AO$47&gt;$AI$4,"",AO$47),IF($F143*AO$47&gt;$AI$4,"",AO$47))</f>
        <v>140</v>
      </c>
      <c r="AP143" s="39">
        <f>IF($H143=$X$5,IF($F143*2*AP$47&gt;$AI$4,"",AP$47),IF($F143*AP$47&gt;$AI$4,"",AP$47))</f>
        <v>145</v>
      </c>
      <c r="AQ143" s="39">
        <f>IF($H143=$X$5,IF($F143*2*AQ$47&gt;$AI$4,"",AQ$47),IF($F143*AQ$47&gt;$AI$4,"",AQ$47))</f>
        <v>150</v>
      </c>
      <c r="AR143" s="39">
        <f>IF($H143=$X$5,IF($F143*2*AR$47&gt;$AI$4,"",AR$47),IF($F143*AR$47&gt;$AI$4,"",AR$47))</f>
        <v>155</v>
      </c>
      <c r="AS143" s="39">
        <f>IF($H143=$X$5,IF($F143*2*AS$47&gt;$AI$4,"",AS$47),IF($F143*AS$47&gt;$AI$4,"",AS$47))</f>
        <v>160</v>
      </c>
      <c r="AT143" s="39">
        <f>IF($H143=$X$5,IF($F143*2*AT$47&gt;$AI$4,"",AT$47),IF($F143*AT$47&gt;$AI$4,"",AT$47))</f>
        <v>165</v>
      </c>
      <c r="AU143" s="39">
        <f>IF($H143=$X$5,IF($F143*2*AU$47&gt;$AI$4,"",AU$47),IF($F143*AU$47&gt;$AI$4,"",AU$47))</f>
        <v>170</v>
      </c>
      <c r="AV143" s="39">
        <f>IF($H143=$X$5,IF($F143*2*AV$47&gt;$AI$4,"",AV$47),IF($F143*AV$47&gt;$AI$4,"",AV$47))</f>
        <v>175</v>
      </c>
      <c r="AW143" s="39">
        <f>IF($H143=$X$5,IF($F143*2*AW$47&gt;$AI$4,"",AW$47),IF($F143*AW$47&gt;$AI$4,"",AW$47))</f>
        <v>180</v>
      </c>
      <c r="AX143" s="39">
        <f>IF($H143=$X$5,IF($F143*2*AX$47&gt;$AI$4,"",AX$47),IF($F143*AX$47&gt;$AI$4,"",AX$47))</f>
        <v>185</v>
      </c>
      <c r="AY143" s="39">
        <f>IF($H143=$X$5,IF($F143*2*AY$47&gt;$AI$4,"",AY$47),IF($F143*AY$47&gt;$AI$4,"",AY$47))</f>
        <v>190</v>
      </c>
      <c r="AZ143" s="39">
        <f>IF($H143=$X$5,IF($F143*2*AZ$47&gt;$AI$4,"",AZ$47),IF($F143*AZ$47&gt;$AI$4,"",AZ$47))</f>
        <v>195</v>
      </c>
      <c r="BA143" s="39">
        <f>IF($H143=$X$5,IF($F143*2*BA$47&gt;$AI$4,"",BA$47),IF($F143*BA$47&gt;$AI$4,"",BA$47))</f>
        <v>200</v>
      </c>
      <c r="BB143" s="39">
        <f>IF($H143=$X$5,IF($F143*2*BB$47&gt;$AI$4,"",BB$47),IF($F143*BB$47&gt;$AI$4,"",BB$47))</f>
        <v>205</v>
      </c>
      <c r="BC143" s="39">
        <f>IF($H143=$X$5,IF($F143*2*BC$47&gt;$AI$4,"",BC$47),IF($F143*BC$47&gt;$AI$4,"",BC$47))</f>
        <v>210</v>
      </c>
      <c r="BD143" s="39">
        <f>IF($H143=$X$5,IF($F143*2*BD$47&gt;$AI$4,"",BD$47),IF($F143*BD$47&gt;$AI$4,"",BD$47))</f>
        <v>215</v>
      </c>
      <c r="BE143" s="39">
        <f>IF($H143=$X$5,IF($F143*2*BE$47&gt;$AI$4,"",BE$47),IF($F143*BE$47&gt;$AI$4,"",BE$47))</f>
        <v>220</v>
      </c>
      <c r="BF143" s="39">
        <f>IF($H143=$X$5,IF($F143*2*BF$47&gt;$AI$4,"",BF$47),IF($F143*BF$47&gt;$AI$4,"",BF$47))</f>
        <v>225</v>
      </c>
      <c r="BG143" s="39">
        <f>IF($H143=$X$5,IF($F143*2*BG$47&gt;$AI$4,"",BG$47),IF($F143*BG$47&gt;$AI$4,"",BG$47))</f>
        <v>230</v>
      </c>
      <c r="BH143" s="39">
        <f>IF($H143=$X$5,IF($F143*2*BH$47&gt;$AI$4,"",BH$47),IF($F143*BH$47&gt;$AI$4,"",BH$47))</f>
        <v>235</v>
      </c>
      <c r="BI143" s="39">
        <f>IF($H143=$X$5,IF($F143*2*BI$47&gt;$AI$4,"",BI$47),IF($F143*BI$47&gt;$AI$4,"",BI$47))</f>
        <v>240</v>
      </c>
      <c r="BJ143" s="39">
        <f>IF($H143=$X$5,IF($F143*2*BJ$47&gt;$AI$4,"",BJ$47),IF($F143*BJ$47&gt;$AI$4,"",BJ$47))</f>
        <v>245</v>
      </c>
      <c r="BK143" s="39">
        <f>IF($H143=$X$5,IF($F143*2*BK$47&gt;$AI$4,"",BK$47),IF($F143*BK$47&gt;$AI$4,"",BK$47))</f>
        <v>250</v>
      </c>
      <c r="BL143" s="39">
        <f>IF($H143=$X$5,IF($F143*2*BL$47&gt;$AI$4,"",BL$47),IF($F143*BL$47&gt;$AI$4,"",BL$47))</f>
        <v>255</v>
      </c>
      <c r="BM143" s="39">
        <f>IF($H143=$X$5,IF($F143*2*BM$47&gt;$AI$4,"",BM$47),IF($F143*BM$47&gt;$AI$4,"",BM$47))</f>
        <v>260</v>
      </c>
      <c r="BN143" s="39">
        <f>IF($H143=$X$5,IF($F143*2*BN$47&gt;$AI$4,"",BN$47),IF($F143*BN$47&gt;$AI$4,"",BN$47))</f>
        <v>265</v>
      </c>
      <c r="BO143" s="39">
        <f>IF($H143=$X$5,IF($F143*2*BO$47&gt;$AI$4,"",BO$47),IF($F143*BO$47&gt;$AI$4,"",BO$47))</f>
        <v>270</v>
      </c>
      <c r="BP143" s="39">
        <f>IF($H143=$X$5,IF($F143*2*BP$47&gt;$AI$4,"",BP$47),IF($F143*BP$47&gt;$AI$4,"",BP$47))</f>
        <v>275</v>
      </c>
      <c r="BQ143" s="39">
        <f>IF($H143=$X$5,IF($F143*2*BQ$47&gt;$AI$4,"",BQ$47),IF($F143*BQ$47&gt;$AI$4,"",BQ$47))</f>
        <v>280</v>
      </c>
      <c r="BR143" s="39">
        <f>IF($H143=$X$5,IF($F143*2*BR$47&gt;$AI$4,"",BR$47),IF($F143*BR$47&gt;$AI$4,"",BR$47))</f>
        <v>285</v>
      </c>
      <c r="BS143" s="39">
        <f>IF($H143=$X$5,IF($F143*2*BS$47&gt;$AI$4,"",BS$47),IF($F143*BS$47&gt;$AI$4,"",BS$47))</f>
        <v>290</v>
      </c>
      <c r="BT143" s="39">
        <f>IF($H143=$X$5,IF($F143*2*BT$47&gt;$AI$4,"",BT$47),IF($F143*BT$47&gt;$AI$4,"",BT$47))</f>
        <v>295</v>
      </c>
      <c r="BU143" s="39">
        <f>IF($H143=$X$5,IF($F143*2*BU$47&gt;$AI$4,"",BU$47),IF($F143*BU$47&gt;$AI$4,"",BU$47))</f>
        <v>300</v>
      </c>
      <c r="BV143" s="39">
        <f>IF($H143=$X$5,IF($F143*2*BV$47&gt;$AI$4,"",BV$47),IF($F143*BV$47&gt;$AI$4,"",BV$47))</f>
        <v>305</v>
      </c>
      <c r="BW143" s="39">
        <f>IF($H143=$X$5,IF($F143*2*BW$47&gt;$AI$4,"",BW$47),IF($F143*BW$47&gt;$AI$4,"",BW$47))</f>
        <v>310</v>
      </c>
      <c r="BX143" s="39">
        <f>IF($H143=$X$5,IF($F143*2*BX$47&gt;$AI$4,"",BX$47),IF($F143*BX$47&gt;$AI$4,"",BX$47))</f>
        <v>315</v>
      </c>
      <c r="BY143" s="39">
        <f>IF($H143=$X$5,IF($F143*2*BY$47&gt;$AI$4,"",BY$47),IF($F143*BY$47&gt;$AI$4,"",BY$47))</f>
        <v>320</v>
      </c>
      <c r="BZ143" s="39">
        <f>IF($H143=$X$5,IF($F143*2*BZ$47&gt;$AI$4,"",BZ$47),IF($F143*BZ$47&gt;$AI$4,"",BZ$47))</f>
        <v>325</v>
      </c>
      <c r="CA143" s="39">
        <f>IF($H143=$X$5,IF($F143*2*CA$47&gt;$AI$4,"",CA$47),IF($F143*CA$47&gt;$AI$4,"",CA$47))</f>
        <v>330</v>
      </c>
      <c r="CB143" s="39">
        <f>IF($H143=$X$5,IF($F143*2*CB$47&gt;$AI$4,"",CB$47),IF($F143*CB$47&gt;$AI$4,"",CB$47))</f>
        <v>335</v>
      </c>
      <c r="CC143" s="39">
        <f>IF($H143=$X$5,IF($F143*2*CC$47&gt;$AI$4,"",CC$47),IF($F143*CC$47&gt;$AI$4,"",CC$47))</f>
        <v>340</v>
      </c>
      <c r="CD143" s="39">
        <f>IF($H143=$X$5,IF($F143*2*CD$47&gt;$AI$4,"",CD$47),IF($F143*CD$47&gt;$AI$4,"",CD$47))</f>
        <v>345</v>
      </c>
      <c r="CE143" s="39">
        <f>IF($H143=$X$5,IF($F143*2*CE$47&gt;$AI$4,"",CE$47),IF($F143*CE$47&gt;$AI$4,"",CE$47))</f>
        <v>350</v>
      </c>
      <c r="CF143" s="39">
        <f>IF($H143=$X$5,IF($F143*2*CF$47&gt;$AI$4,"",CF$47),IF($F143*CF$47&gt;$AI$4,"",CF$47))</f>
        <v>355</v>
      </c>
      <c r="CG143" s="39">
        <f>IF($H143=$X$5,IF($F143*2*CG$47&gt;$AI$4,"",CG$47),IF($F143*CG$47&gt;$AI$4,"",CG$47))</f>
        <v>360</v>
      </c>
      <c r="CH143" s="39">
        <f>IF($H143=$X$5,IF($F143*2*CH$47&gt;$AI$4,"",CH$47),IF($F143*CH$47&gt;$AI$4,"",CH$47))</f>
        <v>365</v>
      </c>
      <c r="CI143" s="39">
        <f>IF($H143=$X$5,IF($F143*2*CI$47&gt;$AI$4,"",CI$47),IF($F143*CI$47&gt;$AI$4,"",CI$47))</f>
        <v>370</v>
      </c>
      <c r="CJ143" s="39">
        <f>IF($H143=$X$5,IF($F143*2*CJ$47&gt;$AI$4,"",CJ$47),IF($F143*CJ$47&gt;$AI$4,"",CJ$47))</f>
        <v>375</v>
      </c>
      <c r="CK143" s="39">
        <f>IF($H143=$X$5,IF($F143*2*CK$47&gt;$AI$4,"",CK$47),IF($F143*CK$47&gt;$AI$4,"",CK$47))</f>
        <v>380</v>
      </c>
      <c r="CL143" s="39">
        <f>IF($H143=$X$5,IF($F143*2*CL$47&gt;$AI$4,"",CL$47),IF($F143*CL$47&gt;$AI$4,"",CL$47))</f>
        <v>385</v>
      </c>
      <c r="CM143" s="39">
        <f>IF($H143=$X$5,IF($F143*2*CM$47&gt;$AI$4,"",CM$47),IF($F143*CM$47&gt;$AI$4,"",CM$47))</f>
        <v>390</v>
      </c>
      <c r="CN143" s="39">
        <f>IF($H143=$X$5,IF($F143*2*CN$47&gt;$AI$4,"",CN$47),IF($F143*CN$47&gt;$AI$4,"",CN$47))</f>
        <v>395</v>
      </c>
      <c r="CO143" s="39">
        <f>IF($H143=$X$5,IF($F143*2*CO$47&gt;$AI$4,"",CO$47),IF($F143*CO$47&gt;$AI$4,"",CO$47))</f>
        <v>400</v>
      </c>
      <c r="CT143" s="131" t="str">
        <f>IF($C143=$W$3,$AC$3,IF($C143=$W$4,$AD$3,IF($C143=$W$5,$AE$3,"")))</f>
        <v/>
      </c>
      <c r="CU143" s="131" t="str">
        <f>IF($C143=$W$3,$AC$4,IF($C143=$W$4,$AD$4,IF($C143=$W$5,$AE$4,"")))</f>
        <v/>
      </c>
      <c r="CV143" s="131" t="str">
        <f>IF($C143=$W$3,$AC$5,IF($C143=$W$4,$AD$5,IF($C143=$W$5,$AE$5,"")))</f>
        <v/>
      </c>
      <c r="CW143" s="131" t="str">
        <f>IF($C143=$W$3,$AC$6,IF($C143=$W$4,$AD$6,IF($C143=$W$5,$AE$6,"")))</f>
        <v/>
      </c>
      <c r="CX143" s="131" t="str">
        <f>IF($C143=$W$3,$AC$7,IF($C143=$W$4,$AD$7,IF($C143=$W$5,$AE$7,"")))</f>
        <v/>
      </c>
      <c r="CY143" s="131" t="str">
        <f>IF($C143=$W$3,$AC$8,IF($C143=$W$4,$AD$8,IF($C143=$W$5,$AE$8,"")))</f>
        <v/>
      </c>
      <c r="CZ143" s="131" t="str">
        <f>IF($C143=$W$3,$AC$9,IF($C143=$W$4,$AD$9,IF($C143=$W$5,$AE$9,"")))</f>
        <v/>
      </c>
      <c r="DA143" s="131" t="str">
        <f>IF($C143=$W$3,$AC$10,IF($C143=$W$4,$AD$10,IF($C143=$W$5,$AE$10,"")))</f>
        <v/>
      </c>
      <c r="DB143" s="131" t="str">
        <f>IF($C143=$W$3,$AC$11,IF($C143=$W$4,$AD$11,IF($C143=$W$5,$AE$11,"")))</f>
        <v/>
      </c>
      <c r="DC143" s="131" t="str">
        <f>IF($C143=$W$3,$AC$12,IF($C143=$W$4,$AD$12,IF($C143=$W$5,$AE$12,"")))</f>
        <v/>
      </c>
      <c r="DD143" s="131" t="str">
        <f>IF($C143=$W$3,$AC$13,IF($C143=$W$4,$AD$13,IF($C143=$W$5,$AE$13,"")))</f>
        <v/>
      </c>
      <c r="DE143" s="131" t="str">
        <f>IF($C143=$W$3,$AC$14,IF($C143=$W$4,$AD$14,IF($C143=$W$5,$AE$14,"")))</f>
        <v/>
      </c>
      <c r="DF143" s="131" t="str">
        <f>IF($C143=$W$3,$AC$15,IF($C143=$W$4,$AD$15,IF($C143=$W$5,$AE$15,"")))</f>
        <v/>
      </c>
      <c r="DG143" s="131" t="str">
        <f>IF($C143=$W$3,$AC$16,IF($C143=$W$4,$AD$16,IF($C143=$W$5,$AE$16,"")))</f>
        <v/>
      </c>
      <c r="DH143" s="131" t="str">
        <f>IF($C143=$W$3,$AC$17,IF($C143=$W$4,$AD$17,IF($C143=$W$5,$AE$17,"")))</f>
        <v/>
      </c>
      <c r="DI143" s="131" t="str">
        <f>IF($C143=$W$3,$AC$18,IF($C143=$W$4,$AD$18,IF($C143=$W$5,$AE$18,"")))</f>
        <v/>
      </c>
      <c r="DJ143" s="131" t="str">
        <f>IF($C143=$W$3,$AC$19,IF($C143=$W$4,$AD$19,IF($C143=$W$5,$AE$19,"")))</f>
        <v/>
      </c>
      <c r="DK143" s="131" t="str">
        <f>IF($C143=$W$3,$AC$20,IF($C143=$W$4,$AD$20,IF($C143=$W$5,$AE$20,"")))</f>
        <v/>
      </c>
    </row>
    <row r="144" spans="1:115" s="43" customFormat="1" ht="20.100000000000001" customHeight="1" x14ac:dyDescent="0.25">
      <c r="A144" s="31" t="s">
        <v>31</v>
      </c>
      <c r="B144" s="30"/>
      <c r="C144" s="87"/>
      <c r="D144" s="132"/>
      <c r="E144" s="116"/>
      <c r="F144" s="116"/>
      <c r="G144" s="118"/>
      <c r="H144" s="65"/>
      <c r="I144" s="66"/>
      <c r="J144" s="95"/>
      <c r="M144" s="18"/>
      <c r="R144" s="39" t="str">
        <f>IFERROR(VLOOKUP(F144,$Y$3:$AB$20,2,FALSE),"")</f>
        <v/>
      </c>
      <c r="S144" s="39" t="str">
        <f>IFERROR(VLOOKUP(F144,$Y$3:$AB$20,3,FALSE),"")</f>
        <v/>
      </c>
      <c r="T144" s="39" t="str">
        <f>IFERROR(VLOOKUP(F144,$Y$3:$AB$20,4,FALSE),"")</f>
        <v/>
      </c>
      <c r="V144" s="48"/>
      <c r="W144" s="39">
        <f>IF($H144=$X$5,IF($F144*2*W$47&gt;$AI$4,"",W$47),IF($F144*W$47&gt;$AI$4,"",W$47))</f>
        <v>50</v>
      </c>
      <c r="X144" s="39">
        <f>IF($H144=$X$5,IF($F144*2*X$47&gt;$AI$4,"",X$47),IF($F144*X$47&gt;$AI$4,"",X$47))</f>
        <v>55</v>
      </c>
      <c r="Y144" s="53">
        <f>IF($H144=$X$5,IF($F144*2*Y$47&gt;$AI$4,"",Y$47),IF($F144*Y$47&gt;$AI$4,"",Y$47))</f>
        <v>60</v>
      </c>
      <c r="Z144" s="39">
        <f>IF($H144=$X$5,IF($F144*2*Z$47&gt;$AI$4,"",Z$47),IF($F144*Z$47&gt;$AI$4,"",Z$47))</f>
        <v>65</v>
      </c>
      <c r="AA144" s="39">
        <f>IF($H144=$X$5,IF($F144*2*AA$47&gt;$AI$4,"",AA$47),IF($F144*AA$47&gt;$AI$4,"",AA$47))</f>
        <v>70</v>
      </c>
      <c r="AB144" s="39">
        <f>IF($H144=$X$5,IF($F144*2*AB$47&gt;$AI$4,"",AB$47),IF($F144*AB$47&gt;$AI$4,"",AB$47))</f>
        <v>75</v>
      </c>
      <c r="AC144" s="39">
        <f>IF($H144=$X$5,IF($F144*2*AC$47&gt;$AI$4,"",AC$47),IF($F144*AC$47&gt;$AI$4,"",AC$47))</f>
        <v>80</v>
      </c>
      <c r="AD144" s="39">
        <f>IF($H144=$X$5,IF($F144*2*AD$47&gt;$AI$4,"",AD$47),IF($F144*AD$47&gt;$AI$4,"",AD$47))</f>
        <v>85</v>
      </c>
      <c r="AE144" s="39">
        <f>IF($H144=$X$5,IF($F144*2*AE$47&gt;$AI$4,"",AE$47),IF($F144*AE$47&gt;$AI$4,"",AE$47))</f>
        <v>90</v>
      </c>
      <c r="AF144" s="39">
        <f>IF($H144=$X$5,IF($F144*2*AF$47&gt;$AI$4,"",AF$47),IF($F144*AF$47&gt;$AI$4,"",AF$47))</f>
        <v>95</v>
      </c>
      <c r="AG144" s="39">
        <f>IF($H144=$X$5,IF($F144*2*AG$47&gt;$AI$4,"",AG$47),IF($F144*AG$47&gt;$AI$4,"",AG$47))</f>
        <v>100</v>
      </c>
      <c r="AH144" s="39">
        <f>IF($H144=$X$5,IF($F144*2*AH$47&gt;$AI$4,"",AH$47),IF($F144*AH$47&gt;$AI$4,"",AH$47))</f>
        <v>105</v>
      </c>
      <c r="AI144" s="39">
        <f>IF($H144=$X$5,IF($F144*2*AI$47&gt;$AI$4,"",AI$47),IF($F144*AI$47&gt;$AI$4,"",AI$47))</f>
        <v>110</v>
      </c>
      <c r="AJ144" s="39">
        <f>IF($H144=$X$5,IF($F144*2*AJ$47&gt;$AI$4,"",AJ$47),IF($F144*AJ$47&gt;$AI$4,"",AJ$47))</f>
        <v>115</v>
      </c>
      <c r="AK144" s="39">
        <f>IF($H144=$X$5,IF($F144*2*AK$47&gt;$AI$4,"",AK$47),IF($F144*AK$47&gt;$AI$4,"",AK$47))</f>
        <v>120</v>
      </c>
      <c r="AL144" s="39">
        <f>IF($H144=$X$5,IF($F144*2*AL$47&gt;$AI$4,"",AL$47),IF($F144*AL$47&gt;$AI$4,"",AL$47))</f>
        <v>125</v>
      </c>
      <c r="AM144" s="39">
        <f>IF($H144=$X$5,IF($F144*2*AM$47&gt;$AI$4,"",AM$47),IF($F144*AM$47&gt;$AI$4,"",AM$47))</f>
        <v>130</v>
      </c>
      <c r="AN144" s="39">
        <f>IF($H144=$X$5,IF($F144*2*AN$47&gt;$AI$4,"",AN$47),IF($F144*AN$47&gt;$AI$4,"",AN$47))</f>
        <v>135</v>
      </c>
      <c r="AO144" s="39">
        <f>IF($H144=$X$5,IF($F144*2*AO$47&gt;$AI$4,"",AO$47),IF($F144*AO$47&gt;$AI$4,"",AO$47))</f>
        <v>140</v>
      </c>
      <c r="AP144" s="39">
        <f>IF($H144=$X$5,IF($F144*2*AP$47&gt;$AI$4,"",AP$47),IF($F144*AP$47&gt;$AI$4,"",AP$47))</f>
        <v>145</v>
      </c>
      <c r="AQ144" s="39">
        <f>IF($H144=$X$5,IF($F144*2*AQ$47&gt;$AI$4,"",AQ$47),IF($F144*AQ$47&gt;$AI$4,"",AQ$47))</f>
        <v>150</v>
      </c>
      <c r="AR144" s="39">
        <f>IF($H144=$X$5,IF($F144*2*AR$47&gt;$AI$4,"",AR$47),IF($F144*AR$47&gt;$AI$4,"",AR$47))</f>
        <v>155</v>
      </c>
      <c r="AS144" s="39">
        <f>IF($H144=$X$5,IF($F144*2*AS$47&gt;$AI$4,"",AS$47),IF($F144*AS$47&gt;$AI$4,"",AS$47))</f>
        <v>160</v>
      </c>
      <c r="AT144" s="39">
        <f>IF($H144=$X$5,IF($F144*2*AT$47&gt;$AI$4,"",AT$47),IF($F144*AT$47&gt;$AI$4,"",AT$47))</f>
        <v>165</v>
      </c>
      <c r="AU144" s="39">
        <f>IF($H144=$X$5,IF($F144*2*AU$47&gt;$AI$4,"",AU$47),IF($F144*AU$47&gt;$AI$4,"",AU$47))</f>
        <v>170</v>
      </c>
      <c r="AV144" s="39">
        <f>IF($H144=$X$5,IF($F144*2*AV$47&gt;$AI$4,"",AV$47),IF($F144*AV$47&gt;$AI$4,"",AV$47))</f>
        <v>175</v>
      </c>
      <c r="AW144" s="39">
        <f>IF($H144=$X$5,IF($F144*2*AW$47&gt;$AI$4,"",AW$47),IF($F144*AW$47&gt;$AI$4,"",AW$47))</f>
        <v>180</v>
      </c>
      <c r="AX144" s="39">
        <f>IF($H144=$X$5,IF($F144*2*AX$47&gt;$AI$4,"",AX$47),IF($F144*AX$47&gt;$AI$4,"",AX$47))</f>
        <v>185</v>
      </c>
      <c r="AY144" s="39">
        <f>IF($H144=$X$5,IF($F144*2*AY$47&gt;$AI$4,"",AY$47),IF($F144*AY$47&gt;$AI$4,"",AY$47))</f>
        <v>190</v>
      </c>
      <c r="AZ144" s="39">
        <f>IF($H144=$X$5,IF($F144*2*AZ$47&gt;$AI$4,"",AZ$47),IF($F144*AZ$47&gt;$AI$4,"",AZ$47))</f>
        <v>195</v>
      </c>
      <c r="BA144" s="39">
        <f>IF($H144=$X$5,IF($F144*2*BA$47&gt;$AI$4,"",BA$47),IF($F144*BA$47&gt;$AI$4,"",BA$47))</f>
        <v>200</v>
      </c>
      <c r="BB144" s="39">
        <f>IF($H144=$X$5,IF($F144*2*BB$47&gt;$AI$4,"",BB$47),IF($F144*BB$47&gt;$AI$4,"",BB$47))</f>
        <v>205</v>
      </c>
      <c r="BC144" s="39">
        <f>IF($H144=$X$5,IF($F144*2*BC$47&gt;$AI$4,"",BC$47),IF($F144*BC$47&gt;$AI$4,"",BC$47))</f>
        <v>210</v>
      </c>
      <c r="BD144" s="39">
        <f>IF($H144=$X$5,IF($F144*2*BD$47&gt;$AI$4,"",BD$47),IF($F144*BD$47&gt;$AI$4,"",BD$47))</f>
        <v>215</v>
      </c>
      <c r="BE144" s="39">
        <f>IF($H144=$X$5,IF($F144*2*BE$47&gt;$AI$4,"",BE$47),IF($F144*BE$47&gt;$AI$4,"",BE$47))</f>
        <v>220</v>
      </c>
      <c r="BF144" s="39">
        <f>IF($H144=$X$5,IF($F144*2*BF$47&gt;$AI$4,"",BF$47),IF($F144*BF$47&gt;$AI$4,"",BF$47))</f>
        <v>225</v>
      </c>
      <c r="BG144" s="39">
        <f>IF($H144=$X$5,IF($F144*2*BG$47&gt;$AI$4,"",BG$47),IF($F144*BG$47&gt;$AI$4,"",BG$47))</f>
        <v>230</v>
      </c>
      <c r="BH144" s="39">
        <f>IF($H144=$X$5,IF($F144*2*BH$47&gt;$AI$4,"",BH$47),IF($F144*BH$47&gt;$AI$4,"",BH$47))</f>
        <v>235</v>
      </c>
      <c r="BI144" s="39">
        <f>IF($H144=$X$5,IF($F144*2*BI$47&gt;$AI$4,"",BI$47),IF($F144*BI$47&gt;$AI$4,"",BI$47))</f>
        <v>240</v>
      </c>
      <c r="BJ144" s="39">
        <f>IF($H144=$X$5,IF($F144*2*BJ$47&gt;$AI$4,"",BJ$47),IF($F144*BJ$47&gt;$AI$4,"",BJ$47))</f>
        <v>245</v>
      </c>
      <c r="BK144" s="39">
        <f>IF($H144=$X$5,IF($F144*2*BK$47&gt;$AI$4,"",BK$47),IF($F144*BK$47&gt;$AI$4,"",BK$47))</f>
        <v>250</v>
      </c>
      <c r="BL144" s="39">
        <f>IF($H144=$X$5,IF($F144*2*BL$47&gt;$AI$4,"",BL$47),IF($F144*BL$47&gt;$AI$4,"",BL$47))</f>
        <v>255</v>
      </c>
      <c r="BM144" s="39">
        <f>IF($H144=$X$5,IF($F144*2*BM$47&gt;$AI$4,"",BM$47),IF($F144*BM$47&gt;$AI$4,"",BM$47))</f>
        <v>260</v>
      </c>
      <c r="BN144" s="39">
        <f>IF($H144=$X$5,IF($F144*2*BN$47&gt;$AI$4,"",BN$47),IF($F144*BN$47&gt;$AI$4,"",BN$47))</f>
        <v>265</v>
      </c>
      <c r="BO144" s="39">
        <f>IF($H144=$X$5,IF($F144*2*BO$47&gt;$AI$4,"",BO$47),IF($F144*BO$47&gt;$AI$4,"",BO$47))</f>
        <v>270</v>
      </c>
      <c r="BP144" s="39">
        <f>IF($H144=$X$5,IF($F144*2*BP$47&gt;$AI$4,"",BP$47),IF($F144*BP$47&gt;$AI$4,"",BP$47))</f>
        <v>275</v>
      </c>
      <c r="BQ144" s="39">
        <f>IF($H144=$X$5,IF($F144*2*BQ$47&gt;$AI$4,"",BQ$47),IF($F144*BQ$47&gt;$AI$4,"",BQ$47))</f>
        <v>280</v>
      </c>
      <c r="BR144" s="39">
        <f>IF($H144=$X$5,IF($F144*2*BR$47&gt;$AI$4,"",BR$47),IF($F144*BR$47&gt;$AI$4,"",BR$47))</f>
        <v>285</v>
      </c>
      <c r="BS144" s="39">
        <f>IF($H144=$X$5,IF($F144*2*BS$47&gt;$AI$4,"",BS$47),IF($F144*BS$47&gt;$AI$4,"",BS$47))</f>
        <v>290</v>
      </c>
      <c r="BT144" s="39">
        <f>IF($H144=$X$5,IF($F144*2*BT$47&gt;$AI$4,"",BT$47),IF($F144*BT$47&gt;$AI$4,"",BT$47))</f>
        <v>295</v>
      </c>
      <c r="BU144" s="39">
        <f>IF($H144=$X$5,IF($F144*2*BU$47&gt;$AI$4,"",BU$47),IF($F144*BU$47&gt;$AI$4,"",BU$47))</f>
        <v>300</v>
      </c>
      <c r="BV144" s="39">
        <f>IF($H144=$X$5,IF($F144*2*BV$47&gt;$AI$4,"",BV$47),IF($F144*BV$47&gt;$AI$4,"",BV$47))</f>
        <v>305</v>
      </c>
      <c r="BW144" s="39">
        <f>IF($H144=$X$5,IF($F144*2*BW$47&gt;$AI$4,"",BW$47),IF($F144*BW$47&gt;$AI$4,"",BW$47))</f>
        <v>310</v>
      </c>
      <c r="BX144" s="39">
        <f>IF($H144=$X$5,IF($F144*2*BX$47&gt;$AI$4,"",BX$47),IF($F144*BX$47&gt;$AI$4,"",BX$47))</f>
        <v>315</v>
      </c>
      <c r="BY144" s="39">
        <f>IF($H144=$X$5,IF($F144*2*BY$47&gt;$AI$4,"",BY$47),IF($F144*BY$47&gt;$AI$4,"",BY$47))</f>
        <v>320</v>
      </c>
      <c r="BZ144" s="39">
        <f>IF($H144=$X$5,IF($F144*2*BZ$47&gt;$AI$4,"",BZ$47),IF($F144*BZ$47&gt;$AI$4,"",BZ$47))</f>
        <v>325</v>
      </c>
      <c r="CA144" s="39">
        <f>IF($H144=$X$5,IF($F144*2*CA$47&gt;$AI$4,"",CA$47),IF($F144*CA$47&gt;$AI$4,"",CA$47))</f>
        <v>330</v>
      </c>
      <c r="CB144" s="39">
        <f>IF($H144=$X$5,IF($F144*2*CB$47&gt;$AI$4,"",CB$47),IF($F144*CB$47&gt;$AI$4,"",CB$47))</f>
        <v>335</v>
      </c>
      <c r="CC144" s="39">
        <f>IF($H144=$X$5,IF($F144*2*CC$47&gt;$AI$4,"",CC$47),IF($F144*CC$47&gt;$AI$4,"",CC$47))</f>
        <v>340</v>
      </c>
      <c r="CD144" s="39">
        <f>IF($H144=$X$5,IF($F144*2*CD$47&gt;$AI$4,"",CD$47),IF($F144*CD$47&gt;$AI$4,"",CD$47))</f>
        <v>345</v>
      </c>
      <c r="CE144" s="39">
        <f>IF($H144=$X$5,IF($F144*2*CE$47&gt;$AI$4,"",CE$47),IF($F144*CE$47&gt;$AI$4,"",CE$47))</f>
        <v>350</v>
      </c>
      <c r="CF144" s="39">
        <f>IF($H144=$X$5,IF($F144*2*CF$47&gt;$AI$4,"",CF$47),IF($F144*CF$47&gt;$AI$4,"",CF$47))</f>
        <v>355</v>
      </c>
      <c r="CG144" s="39">
        <f>IF($H144=$X$5,IF($F144*2*CG$47&gt;$AI$4,"",CG$47),IF($F144*CG$47&gt;$AI$4,"",CG$47))</f>
        <v>360</v>
      </c>
      <c r="CH144" s="39">
        <f>IF($H144=$X$5,IF($F144*2*CH$47&gt;$AI$4,"",CH$47),IF($F144*CH$47&gt;$AI$4,"",CH$47))</f>
        <v>365</v>
      </c>
      <c r="CI144" s="39">
        <f>IF($H144=$X$5,IF($F144*2*CI$47&gt;$AI$4,"",CI$47),IF($F144*CI$47&gt;$AI$4,"",CI$47))</f>
        <v>370</v>
      </c>
      <c r="CJ144" s="39">
        <f>IF($H144=$X$5,IF($F144*2*CJ$47&gt;$AI$4,"",CJ$47),IF($F144*CJ$47&gt;$AI$4,"",CJ$47))</f>
        <v>375</v>
      </c>
      <c r="CK144" s="39">
        <f>IF($H144=$X$5,IF($F144*2*CK$47&gt;$AI$4,"",CK$47),IF($F144*CK$47&gt;$AI$4,"",CK$47))</f>
        <v>380</v>
      </c>
      <c r="CL144" s="39">
        <f>IF($H144=$X$5,IF($F144*2*CL$47&gt;$AI$4,"",CL$47),IF($F144*CL$47&gt;$AI$4,"",CL$47))</f>
        <v>385</v>
      </c>
      <c r="CM144" s="39">
        <f>IF($H144=$X$5,IF($F144*2*CM$47&gt;$AI$4,"",CM$47),IF($F144*CM$47&gt;$AI$4,"",CM$47))</f>
        <v>390</v>
      </c>
      <c r="CN144" s="39">
        <f>IF($H144=$X$5,IF($F144*2*CN$47&gt;$AI$4,"",CN$47),IF($F144*CN$47&gt;$AI$4,"",CN$47))</f>
        <v>395</v>
      </c>
      <c r="CO144" s="39">
        <f>IF($H144=$X$5,IF($F144*2*CO$47&gt;$AI$4,"",CO$47),IF($F144*CO$47&gt;$AI$4,"",CO$47))</f>
        <v>400</v>
      </c>
      <c r="CT144" s="131" t="str">
        <f>IF($C144=$W$3,$AC$3,IF($C144=$W$4,$AD$3,IF($C144=$W$5,$AE$3,"")))</f>
        <v/>
      </c>
      <c r="CU144" s="131" t="str">
        <f>IF($C144=$W$3,$AC$4,IF($C144=$W$4,$AD$4,IF($C144=$W$5,$AE$4,"")))</f>
        <v/>
      </c>
      <c r="CV144" s="131" t="str">
        <f>IF($C144=$W$3,$AC$5,IF($C144=$W$4,$AD$5,IF($C144=$W$5,$AE$5,"")))</f>
        <v/>
      </c>
      <c r="CW144" s="131" t="str">
        <f>IF($C144=$W$3,$AC$6,IF($C144=$W$4,$AD$6,IF($C144=$W$5,$AE$6,"")))</f>
        <v/>
      </c>
      <c r="CX144" s="131" t="str">
        <f>IF($C144=$W$3,$AC$7,IF($C144=$W$4,$AD$7,IF($C144=$W$5,$AE$7,"")))</f>
        <v/>
      </c>
      <c r="CY144" s="131" t="str">
        <f>IF($C144=$W$3,$AC$8,IF($C144=$W$4,$AD$8,IF($C144=$W$5,$AE$8,"")))</f>
        <v/>
      </c>
      <c r="CZ144" s="131" t="str">
        <f>IF($C144=$W$3,$AC$9,IF($C144=$W$4,$AD$9,IF($C144=$W$5,$AE$9,"")))</f>
        <v/>
      </c>
      <c r="DA144" s="131" t="str">
        <f>IF($C144=$W$3,$AC$10,IF($C144=$W$4,$AD$10,IF($C144=$W$5,$AE$10,"")))</f>
        <v/>
      </c>
      <c r="DB144" s="131" t="str">
        <f>IF($C144=$W$3,$AC$11,IF($C144=$W$4,$AD$11,IF($C144=$W$5,$AE$11,"")))</f>
        <v/>
      </c>
      <c r="DC144" s="131" t="str">
        <f>IF($C144=$W$3,$AC$12,IF($C144=$W$4,$AD$12,IF($C144=$W$5,$AE$12,"")))</f>
        <v/>
      </c>
      <c r="DD144" s="131" t="str">
        <f>IF($C144=$W$3,$AC$13,IF($C144=$W$4,$AD$13,IF($C144=$W$5,$AE$13,"")))</f>
        <v/>
      </c>
      <c r="DE144" s="131" t="str">
        <f>IF($C144=$W$3,$AC$14,IF($C144=$W$4,$AD$14,IF($C144=$W$5,$AE$14,"")))</f>
        <v/>
      </c>
      <c r="DF144" s="131" t="str">
        <f>IF($C144=$W$3,$AC$15,IF($C144=$W$4,$AD$15,IF($C144=$W$5,$AE$15,"")))</f>
        <v/>
      </c>
      <c r="DG144" s="131" t="str">
        <f>IF($C144=$W$3,$AC$16,IF($C144=$W$4,$AD$16,IF($C144=$W$5,$AE$16,"")))</f>
        <v/>
      </c>
      <c r="DH144" s="131" t="str">
        <f>IF($C144=$W$3,$AC$17,IF($C144=$W$4,$AD$17,IF($C144=$W$5,$AE$17,"")))</f>
        <v/>
      </c>
      <c r="DI144" s="131" t="str">
        <f>IF($C144=$W$3,$AC$18,IF($C144=$W$4,$AD$18,IF($C144=$W$5,$AE$18,"")))</f>
        <v/>
      </c>
      <c r="DJ144" s="131" t="str">
        <f>IF($C144=$W$3,$AC$19,IF($C144=$W$4,$AD$19,IF($C144=$W$5,$AE$19,"")))</f>
        <v/>
      </c>
      <c r="DK144" s="131" t="str">
        <f>IF($C144=$W$3,$AC$20,IF($C144=$W$4,$AD$20,IF($C144=$W$5,$AE$20,"")))</f>
        <v/>
      </c>
    </row>
    <row r="145" spans="1:115" s="43" customFormat="1" ht="20.100000000000001" customHeight="1" x14ac:dyDescent="0.25">
      <c r="A145" s="31" t="s">
        <v>32</v>
      </c>
      <c r="B145" s="30"/>
      <c r="C145" s="87"/>
      <c r="D145" s="132"/>
      <c r="E145" s="116"/>
      <c r="F145" s="116"/>
      <c r="G145" s="118"/>
      <c r="H145" s="65"/>
      <c r="I145" s="66"/>
      <c r="J145" s="95"/>
      <c r="M145" s="18"/>
      <c r="R145" s="39" t="str">
        <f>IFERROR(VLOOKUP(F145,$Y$3:$AB$20,2,FALSE),"")</f>
        <v/>
      </c>
      <c r="S145" s="39" t="str">
        <f>IFERROR(VLOOKUP(F145,$Y$3:$AB$20,3,FALSE),"")</f>
        <v/>
      </c>
      <c r="T145" s="39" t="str">
        <f>IFERROR(VLOOKUP(F145,$Y$3:$AB$20,4,FALSE),"")</f>
        <v/>
      </c>
      <c r="W145" s="39">
        <f>IF($H145=$X$5,IF($F145*2*W$47&gt;$AI$4,"",W$47),IF($F145*W$47&gt;$AI$4,"",W$47))</f>
        <v>50</v>
      </c>
      <c r="X145" s="39">
        <f>IF($H145=$X$5,IF($F145*2*X$47&gt;$AI$4,"",X$47),IF($F145*X$47&gt;$AI$4,"",X$47))</f>
        <v>55</v>
      </c>
      <c r="Y145" s="53">
        <f>IF($H145=$X$5,IF($F145*2*Y$47&gt;$AI$4,"",Y$47),IF($F145*Y$47&gt;$AI$4,"",Y$47))</f>
        <v>60</v>
      </c>
      <c r="Z145" s="39">
        <f>IF($H145=$X$5,IF($F145*2*Z$47&gt;$AI$4,"",Z$47),IF($F145*Z$47&gt;$AI$4,"",Z$47))</f>
        <v>65</v>
      </c>
      <c r="AA145" s="39">
        <f>IF($H145=$X$5,IF($F145*2*AA$47&gt;$AI$4,"",AA$47),IF($F145*AA$47&gt;$AI$4,"",AA$47))</f>
        <v>70</v>
      </c>
      <c r="AB145" s="39">
        <f>IF($H145=$X$5,IF($F145*2*AB$47&gt;$AI$4,"",AB$47),IF($F145*AB$47&gt;$AI$4,"",AB$47))</f>
        <v>75</v>
      </c>
      <c r="AC145" s="39">
        <f>IF($H145=$X$5,IF($F145*2*AC$47&gt;$AI$4,"",AC$47),IF($F145*AC$47&gt;$AI$4,"",AC$47))</f>
        <v>80</v>
      </c>
      <c r="AD145" s="39">
        <f>IF($H145=$X$5,IF($F145*2*AD$47&gt;$AI$4,"",AD$47),IF($F145*AD$47&gt;$AI$4,"",AD$47))</f>
        <v>85</v>
      </c>
      <c r="AE145" s="39">
        <f>IF($H145=$X$5,IF($F145*2*AE$47&gt;$AI$4,"",AE$47),IF($F145*AE$47&gt;$AI$4,"",AE$47))</f>
        <v>90</v>
      </c>
      <c r="AF145" s="39">
        <f>IF($H145=$X$5,IF($F145*2*AF$47&gt;$AI$4,"",AF$47),IF($F145*AF$47&gt;$AI$4,"",AF$47))</f>
        <v>95</v>
      </c>
      <c r="AG145" s="39">
        <f>IF($H145=$X$5,IF($F145*2*AG$47&gt;$AI$4,"",AG$47),IF($F145*AG$47&gt;$AI$4,"",AG$47))</f>
        <v>100</v>
      </c>
      <c r="AH145" s="39">
        <f>IF($H145=$X$5,IF($F145*2*AH$47&gt;$AI$4,"",AH$47),IF($F145*AH$47&gt;$AI$4,"",AH$47))</f>
        <v>105</v>
      </c>
      <c r="AI145" s="39">
        <f>IF($H145=$X$5,IF($F145*2*AI$47&gt;$AI$4,"",AI$47),IF($F145*AI$47&gt;$AI$4,"",AI$47))</f>
        <v>110</v>
      </c>
      <c r="AJ145" s="39">
        <f>IF($H145=$X$5,IF($F145*2*AJ$47&gt;$AI$4,"",AJ$47),IF($F145*AJ$47&gt;$AI$4,"",AJ$47))</f>
        <v>115</v>
      </c>
      <c r="AK145" s="39">
        <f>IF($H145=$X$5,IF($F145*2*AK$47&gt;$AI$4,"",AK$47),IF($F145*AK$47&gt;$AI$4,"",AK$47))</f>
        <v>120</v>
      </c>
      <c r="AL145" s="39">
        <f>IF($H145=$X$5,IF($F145*2*AL$47&gt;$AI$4,"",AL$47),IF($F145*AL$47&gt;$AI$4,"",AL$47))</f>
        <v>125</v>
      </c>
      <c r="AM145" s="39">
        <f>IF($H145=$X$5,IF($F145*2*AM$47&gt;$AI$4,"",AM$47),IF($F145*AM$47&gt;$AI$4,"",AM$47))</f>
        <v>130</v>
      </c>
      <c r="AN145" s="39">
        <f>IF($H145=$X$5,IF($F145*2*AN$47&gt;$AI$4,"",AN$47),IF($F145*AN$47&gt;$AI$4,"",AN$47))</f>
        <v>135</v>
      </c>
      <c r="AO145" s="39">
        <f>IF($H145=$X$5,IF($F145*2*AO$47&gt;$AI$4,"",AO$47),IF($F145*AO$47&gt;$AI$4,"",AO$47))</f>
        <v>140</v>
      </c>
      <c r="AP145" s="39">
        <f>IF($H145=$X$5,IF($F145*2*AP$47&gt;$AI$4,"",AP$47),IF($F145*AP$47&gt;$AI$4,"",AP$47))</f>
        <v>145</v>
      </c>
      <c r="AQ145" s="39">
        <f>IF($H145=$X$5,IF($F145*2*AQ$47&gt;$AI$4,"",AQ$47),IF($F145*AQ$47&gt;$AI$4,"",AQ$47))</f>
        <v>150</v>
      </c>
      <c r="AR145" s="39">
        <f>IF($H145=$X$5,IF($F145*2*AR$47&gt;$AI$4,"",AR$47),IF($F145*AR$47&gt;$AI$4,"",AR$47))</f>
        <v>155</v>
      </c>
      <c r="AS145" s="39">
        <f>IF($H145=$X$5,IF($F145*2*AS$47&gt;$AI$4,"",AS$47),IF($F145*AS$47&gt;$AI$4,"",AS$47))</f>
        <v>160</v>
      </c>
      <c r="AT145" s="39">
        <f>IF($H145=$X$5,IF($F145*2*AT$47&gt;$AI$4,"",AT$47),IF($F145*AT$47&gt;$AI$4,"",AT$47))</f>
        <v>165</v>
      </c>
      <c r="AU145" s="39">
        <f>IF($H145=$X$5,IF($F145*2*AU$47&gt;$AI$4,"",AU$47),IF($F145*AU$47&gt;$AI$4,"",AU$47))</f>
        <v>170</v>
      </c>
      <c r="AV145" s="39">
        <f>IF($H145=$X$5,IF($F145*2*AV$47&gt;$AI$4,"",AV$47),IF($F145*AV$47&gt;$AI$4,"",AV$47))</f>
        <v>175</v>
      </c>
      <c r="AW145" s="39">
        <f>IF($H145=$X$5,IF($F145*2*AW$47&gt;$AI$4,"",AW$47),IF($F145*AW$47&gt;$AI$4,"",AW$47))</f>
        <v>180</v>
      </c>
      <c r="AX145" s="39">
        <f>IF($H145=$X$5,IF($F145*2*AX$47&gt;$AI$4,"",AX$47),IF($F145*AX$47&gt;$AI$4,"",AX$47))</f>
        <v>185</v>
      </c>
      <c r="AY145" s="39">
        <f>IF($H145=$X$5,IF($F145*2*AY$47&gt;$AI$4,"",AY$47),IF($F145*AY$47&gt;$AI$4,"",AY$47))</f>
        <v>190</v>
      </c>
      <c r="AZ145" s="39">
        <f>IF($H145=$X$5,IF($F145*2*AZ$47&gt;$AI$4,"",AZ$47),IF($F145*AZ$47&gt;$AI$4,"",AZ$47))</f>
        <v>195</v>
      </c>
      <c r="BA145" s="39">
        <f>IF($H145=$X$5,IF($F145*2*BA$47&gt;$AI$4,"",BA$47),IF($F145*BA$47&gt;$AI$4,"",BA$47))</f>
        <v>200</v>
      </c>
      <c r="BB145" s="39">
        <f>IF($H145=$X$5,IF($F145*2*BB$47&gt;$AI$4,"",BB$47),IF($F145*BB$47&gt;$AI$4,"",BB$47))</f>
        <v>205</v>
      </c>
      <c r="BC145" s="39">
        <f>IF($H145=$X$5,IF($F145*2*BC$47&gt;$AI$4,"",BC$47),IF($F145*BC$47&gt;$AI$4,"",BC$47))</f>
        <v>210</v>
      </c>
      <c r="BD145" s="39">
        <f>IF($H145=$X$5,IF($F145*2*BD$47&gt;$AI$4,"",BD$47),IF($F145*BD$47&gt;$AI$4,"",BD$47))</f>
        <v>215</v>
      </c>
      <c r="BE145" s="39">
        <f>IF($H145=$X$5,IF($F145*2*BE$47&gt;$AI$4,"",BE$47),IF($F145*BE$47&gt;$AI$4,"",BE$47))</f>
        <v>220</v>
      </c>
      <c r="BF145" s="39">
        <f>IF($H145=$X$5,IF($F145*2*BF$47&gt;$AI$4,"",BF$47),IF($F145*BF$47&gt;$AI$4,"",BF$47))</f>
        <v>225</v>
      </c>
      <c r="BG145" s="39">
        <f>IF($H145=$X$5,IF($F145*2*BG$47&gt;$AI$4,"",BG$47),IF($F145*BG$47&gt;$AI$4,"",BG$47))</f>
        <v>230</v>
      </c>
      <c r="BH145" s="39">
        <f>IF($H145=$X$5,IF($F145*2*BH$47&gt;$AI$4,"",BH$47),IF($F145*BH$47&gt;$AI$4,"",BH$47))</f>
        <v>235</v>
      </c>
      <c r="BI145" s="39">
        <f>IF($H145=$X$5,IF($F145*2*BI$47&gt;$AI$4,"",BI$47),IF($F145*BI$47&gt;$AI$4,"",BI$47))</f>
        <v>240</v>
      </c>
      <c r="BJ145" s="39">
        <f>IF($H145=$X$5,IF($F145*2*BJ$47&gt;$AI$4,"",BJ$47),IF($F145*BJ$47&gt;$AI$4,"",BJ$47))</f>
        <v>245</v>
      </c>
      <c r="BK145" s="39">
        <f>IF($H145=$X$5,IF($F145*2*BK$47&gt;$AI$4,"",BK$47),IF($F145*BK$47&gt;$AI$4,"",BK$47))</f>
        <v>250</v>
      </c>
      <c r="BL145" s="39">
        <f>IF($H145=$X$5,IF($F145*2*BL$47&gt;$AI$4,"",BL$47),IF($F145*BL$47&gt;$AI$4,"",BL$47))</f>
        <v>255</v>
      </c>
      <c r="BM145" s="39">
        <f>IF($H145=$X$5,IF($F145*2*BM$47&gt;$AI$4,"",BM$47),IF($F145*BM$47&gt;$AI$4,"",BM$47))</f>
        <v>260</v>
      </c>
      <c r="BN145" s="39">
        <f>IF($H145=$X$5,IF($F145*2*BN$47&gt;$AI$4,"",BN$47),IF($F145*BN$47&gt;$AI$4,"",BN$47))</f>
        <v>265</v>
      </c>
      <c r="BO145" s="39">
        <f>IF($H145=$X$5,IF($F145*2*BO$47&gt;$AI$4,"",BO$47),IF($F145*BO$47&gt;$AI$4,"",BO$47))</f>
        <v>270</v>
      </c>
      <c r="BP145" s="39">
        <f>IF($H145=$X$5,IF($F145*2*BP$47&gt;$AI$4,"",BP$47),IF($F145*BP$47&gt;$AI$4,"",BP$47))</f>
        <v>275</v>
      </c>
      <c r="BQ145" s="39">
        <f>IF($H145=$X$5,IF($F145*2*BQ$47&gt;$AI$4,"",BQ$47),IF($F145*BQ$47&gt;$AI$4,"",BQ$47))</f>
        <v>280</v>
      </c>
      <c r="BR145" s="39">
        <f>IF($H145=$X$5,IF($F145*2*BR$47&gt;$AI$4,"",BR$47),IF($F145*BR$47&gt;$AI$4,"",BR$47))</f>
        <v>285</v>
      </c>
      <c r="BS145" s="39">
        <f>IF($H145=$X$5,IF($F145*2*BS$47&gt;$AI$4,"",BS$47),IF($F145*BS$47&gt;$AI$4,"",BS$47))</f>
        <v>290</v>
      </c>
      <c r="BT145" s="39">
        <f>IF($H145=$X$5,IF($F145*2*BT$47&gt;$AI$4,"",BT$47),IF($F145*BT$47&gt;$AI$4,"",BT$47))</f>
        <v>295</v>
      </c>
      <c r="BU145" s="39">
        <f>IF($H145=$X$5,IF($F145*2*BU$47&gt;$AI$4,"",BU$47),IF($F145*BU$47&gt;$AI$4,"",BU$47))</f>
        <v>300</v>
      </c>
      <c r="BV145" s="39">
        <f>IF($H145=$X$5,IF($F145*2*BV$47&gt;$AI$4,"",BV$47),IF($F145*BV$47&gt;$AI$4,"",BV$47))</f>
        <v>305</v>
      </c>
      <c r="BW145" s="39">
        <f>IF($H145=$X$5,IF($F145*2*BW$47&gt;$AI$4,"",BW$47),IF($F145*BW$47&gt;$AI$4,"",BW$47))</f>
        <v>310</v>
      </c>
      <c r="BX145" s="39">
        <f>IF($H145=$X$5,IF($F145*2*BX$47&gt;$AI$4,"",BX$47),IF($F145*BX$47&gt;$AI$4,"",BX$47))</f>
        <v>315</v>
      </c>
      <c r="BY145" s="39">
        <f>IF($H145=$X$5,IF($F145*2*BY$47&gt;$AI$4,"",BY$47),IF($F145*BY$47&gt;$AI$4,"",BY$47))</f>
        <v>320</v>
      </c>
      <c r="BZ145" s="39">
        <f>IF($H145=$X$5,IF($F145*2*BZ$47&gt;$AI$4,"",BZ$47),IF($F145*BZ$47&gt;$AI$4,"",BZ$47))</f>
        <v>325</v>
      </c>
      <c r="CA145" s="39">
        <f>IF($H145=$X$5,IF($F145*2*CA$47&gt;$AI$4,"",CA$47),IF($F145*CA$47&gt;$AI$4,"",CA$47))</f>
        <v>330</v>
      </c>
      <c r="CB145" s="39">
        <f>IF($H145=$X$5,IF($F145*2*CB$47&gt;$AI$4,"",CB$47),IF($F145*CB$47&gt;$AI$4,"",CB$47))</f>
        <v>335</v>
      </c>
      <c r="CC145" s="39">
        <f>IF($H145=$X$5,IF($F145*2*CC$47&gt;$AI$4,"",CC$47),IF($F145*CC$47&gt;$AI$4,"",CC$47))</f>
        <v>340</v>
      </c>
      <c r="CD145" s="39">
        <f>IF($H145=$X$5,IF($F145*2*CD$47&gt;$AI$4,"",CD$47),IF($F145*CD$47&gt;$AI$4,"",CD$47))</f>
        <v>345</v>
      </c>
      <c r="CE145" s="39">
        <f>IF($H145=$X$5,IF($F145*2*CE$47&gt;$AI$4,"",CE$47),IF($F145*CE$47&gt;$AI$4,"",CE$47))</f>
        <v>350</v>
      </c>
      <c r="CF145" s="39">
        <f>IF($H145=$X$5,IF($F145*2*CF$47&gt;$AI$4,"",CF$47),IF($F145*CF$47&gt;$AI$4,"",CF$47))</f>
        <v>355</v>
      </c>
      <c r="CG145" s="39">
        <f>IF($H145=$X$5,IF($F145*2*CG$47&gt;$AI$4,"",CG$47),IF($F145*CG$47&gt;$AI$4,"",CG$47))</f>
        <v>360</v>
      </c>
      <c r="CH145" s="39">
        <f>IF($H145=$X$5,IF($F145*2*CH$47&gt;$AI$4,"",CH$47),IF($F145*CH$47&gt;$AI$4,"",CH$47))</f>
        <v>365</v>
      </c>
      <c r="CI145" s="39">
        <f>IF($H145=$X$5,IF($F145*2*CI$47&gt;$AI$4,"",CI$47),IF($F145*CI$47&gt;$AI$4,"",CI$47))</f>
        <v>370</v>
      </c>
      <c r="CJ145" s="39">
        <f>IF($H145=$X$5,IF($F145*2*CJ$47&gt;$AI$4,"",CJ$47),IF($F145*CJ$47&gt;$AI$4,"",CJ$47))</f>
        <v>375</v>
      </c>
      <c r="CK145" s="39">
        <f>IF($H145=$X$5,IF($F145*2*CK$47&gt;$AI$4,"",CK$47),IF($F145*CK$47&gt;$AI$4,"",CK$47))</f>
        <v>380</v>
      </c>
      <c r="CL145" s="39">
        <f>IF($H145=$X$5,IF($F145*2*CL$47&gt;$AI$4,"",CL$47),IF($F145*CL$47&gt;$AI$4,"",CL$47))</f>
        <v>385</v>
      </c>
      <c r="CM145" s="39">
        <f>IF($H145=$X$5,IF($F145*2*CM$47&gt;$AI$4,"",CM$47),IF($F145*CM$47&gt;$AI$4,"",CM$47))</f>
        <v>390</v>
      </c>
      <c r="CN145" s="39">
        <f>IF($H145=$X$5,IF($F145*2*CN$47&gt;$AI$4,"",CN$47),IF($F145*CN$47&gt;$AI$4,"",CN$47))</f>
        <v>395</v>
      </c>
      <c r="CO145" s="39">
        <f>IF($H145=$X$5,IF($F145*2*CO$47&gt;$AI$4,"",CO$47),IF($F145*CO$47&gt;$AI$4,"",CO$47))</f>
        <v>400</v>
      </c>
      <c r="CT145" s="131" t="str">
        <f>IF($C145=$W$3,$AC$3,IF($C145=$W$4,$AD$3,IF($C145=$W$5,$AE$3,"")))</f>
        <v/>
      </c>
      <c r="CU145" s="131" t="str">
        <f>IF($C145=$W$3,$AC$4,IF($C145=$W$4,$AD$4,IF($C145=$W$5,$AE$4,"")))</f>
        <v/>
      </c>
      <c r="CV145" s="131" t="str">
        <f>IF($C145=$W$3,$AC$5,IF($C145=$W$4,$AD$5,IF($C145=$W$5,$AE$5,"")))</f>
        <v/>
      </c>
      <c r="CW145" s="131" t="str">
        <f>IF($C145=$W$3,$AC$6,IF($C145=$W$4,$AD$6,IF($C145=$W$5,$AE$6,"")))</f>
        <v/>
      </c>
      <c r="CX145" s="131" t="str">
        <f>IF($C145=$W$3,$AC$7,IF($C145=$W$4,$AD$7,IF($C145=$W$5,$AE$7,"")))</f>
        <v/>
      </c>
      <c r="CY145" s="131" t="str">
        <f>IF($C145=$W$3,$AC$8,IF($C145=$W$4,$AD$8,IF($C145=$W$5,$AE$8,"")))</f>
        <v/>
      </c>
      <c r="CZ145" s="131" t="str">
        <f>IF($C145=$W$3,$AC$9,IF($C145=$W$4,$AD$9,IF($C145=$W$5,$AE$9,"")))</f>
        <v/>
      </c>
      <c r="DA145" s="131" t="str">
        <f>IF($C145=$W$3,$AC$10,IF($C145=$W$4,$AD$10,IF($C145=$W$5,$AE$10,"")))</f>
        <v/>
      </c>
      <c r="DB145" s="131" t="str">
        <f>IF($C145=$W$3,$AC$11,IF($C145=$W$4,$AD$11,IF($C145=$W$5,$AE$11,"")))</f>
        <v/>
      </c>
      <c r="DC145" s="131" t="str">
        <f>IF($C145=$W$3,$AC$12,IF($C145=$W$4,$AD$12,IF($C145=$W$5,$AE$12,"")))</f>
        <v/>
      </c>
      <c r="DD145" s="131" t="str">
        <f>IF($C145=$W$3,$AC$13,IF($C145=$W$4,$AD$13,IF($C145=$W$5,$AE$13,"")))</f>
        <v/>
      </c>
      <c r="DE145" s="131" t="str">
        <f>IF($C145=$W$3,$AC$14,IF($C145=$W$4,$AD$14,IF($C145=$W$5,$AE$14,"")))</f>
        <v/>
      </c>
      <c r="DF145" s="131" t="str">
        <f>IF($C145=$W$3,$AC$15,IF($C145=$W$4,$AD$15,IF($C145=$W$5,$AE$15,"")))</f>
        <v/>
      </c>
      <c r="DG145" s="131" t="str">
        <f>IF($C145=$W$3,$AC$16,IF($C145=$W$4,$AD$16,IF($C145=$W$5,$AE$16,"")))</f>
        <v/>
      </c>
      <c r="DH145" s="131" t="str">
        <f>IF($C145=$W$3,$AC$17,IF($C145=$W$4,$AD$17,IF($C145=$W$5,$AE$17,"")))</f>
        <v/>
      </c>
      <c r="DI145" s="131" t="str">
        <f>IF($C145=$W$3,$AC$18,IF($C145=$W$4,$AD$18,IF($C145=$W$5,$AE$18,"")))</f>
        <v/>
      </c>
      <c r="DJ145" s="131" t="str">
        <f>IF($C145=$W$3,$AC$19,IF($C145=$W$4,$AD$19,IF($C145=$W$5,$AE$19,"")))</f>
        <v/>
      </c>
      <c r="DK145" s="131" t="str">
        <f>IF($C145=$W$3,$AC$20,IF($C145=$W$4,$AD$20,IF($C145=$W$5,$AE$20,"")))</f>
        <v/>
      </c>
    </row>
    <row r="146" spans="1:115" s="43" customFormat="1" ht="20.100000000000001" customHeight="1" x14ac:dyDescent="0.25">
      <c r="A146" s="31" t="s">
        <v>33</v>
      </c>
      <c r="B146" s="30"/>
      <c r="C146" s="87"/>
      <c r="D146" s="132"/>
      <c r="E146" s="116"/>
      <c r="F146" s="116"/>
      <c r="G146" s="118"/>
      <c r="H146" s="65"/>
      <c r="I146" s="66"/>
      <c r="J146" s="95"/>
      <c r="M146" s="18"/>
      <c r="R146" s="39" t="str">
        <f>IFERROR(VLOOKUP(F146,$Y$3:$AB$20,2,FALSE),"")</f>
        <v/>
      </c>
      <c r="S146" s="39" t="str">
        <f>IFERROR(VLOOKUP(F146,$Y$3:$AB$20,3,FALSE),"")</f>
        <v/>
      </c>
      <c r="T146" s="39" t="str">
        <f>IFERROR(VLOOKUP(F146,$Y$3:$AB$20,4,FALSE),"")</f>
        <v/>
      </c>
      <c r="W146" s="39">
        <f>IF($H146=$X$5,IF($F146*2*W$47&gt;$AI$4,"",W$47),IF($F146*W$47&gt;$AI$4,"",W$47))</f>
        <v>50</v>
      </c>
      <c r="X146" s="39">
        <f>IF($H146=$X$5,IF($F146*2*X$47&gt;$AI$4,"",X$47),IF($F146*X$47&gt;$AI$4,"",X$47))</f>
        <v>55</v>
      </c>
      <c r="Y146" s="53">
        <f>IF($H146=$X$5,IF($F146*2*Y$47&gt;$AI$4,"",Y$47),IF($F146*Y$47&gt;$AI$4,"",Y$47))</f>
        <v>60</v>
      </c>
      <c r="Z146" s="39">
        <f>IF($H146=$X$5,IF($F146*2*Z$47&gt;$AI$4,"",Z$47),IF($F146*Z$47&gt;$AI$4,"",Z$47))</f>
        <v>65</v>
      </c>
      <c r="AA146" s="39">
        <f>IF($H146=$X$5,IF($F146*2*AA$47&gt;$AI$4,"",AA$47),IF($F146*AA$47&gt;$AI$4,"",AA$47))</f>
        <v>70</v>
      </c>
      <c r="AB146" s="39">
        <f>IF($H146=$X$5,IF($F146*2*AB$47&gt;$AI$4,"",AB$47),IF($F146*AB$47&gt;$AI$4,"",AB$47))</f>
        <v>75</v>
      </c>
      <c r="AC146" s="39">
        <f>IF($H146=$X$5,IF($F146*2*AC$47&gt;$AI$4,"",AC$47),IF($F146*AC$47&gt;$AI$4,"",AC$47))</f>
        <v>80</v>
      </c>
      <c r="AD146" s="39">
        <f>IF($H146=$X$5,IF($F146*2*AD$47&gt;$AI$4,"",AD$47),IF($F146*AD$47&gt;$AI$4,"",AD$47))</f>
        <v>85</v>
      </c>
      <c r="AE146" s="39">
        <f>IF($H146=$X$5,IF($F146*2*AE$47&gt;$AI$4,"",AE$47),IF($F146*AE$47&gt;$AI$4,"",AE$47))</f>
        <v>90</v>
      </c>
      <c r="AF146" s="39">
        <f>IF($H146=$X$5,IF($F146*2*AF$47&gt;$AI$4,"",AF$47),IF($F146*AF$47&gt;$AI$4,"",AF$47))</f>
        <v>95</v>
      </c>
      <c r="AG146" s="39">
        <f>IF($H146=$X$5,IF($F146*2*AG$47&gt;$AI$4,"",AG$47),IF($F146*AG$47&gt;$AI$4,"",AG$47))</f>
        <v>100</v>
      </c>
      <c r="AH146" s="39">
        <f>IF($H146=$X$5,IF($F146*2*AH$47&gt;$AI$4,"",AH$47),IF($F146*AH$47&gt;$AI$4,"",AH$47))</f>
        <v>105</v>
      </c>
      <c r="AI146" s="39">
        <f>IF($H146=$X$5,IF($F146*2*AI$47&gt;$AI$4,"",AI$47),IF($F146*AI$47&gt;$AI$4,"",AI$47))</f>
        <v>110</v>
      </c>
      <c r="AJ146" s="39">
        <f>IF($H146=$X$5,IF($F146*2*AJ$47&gt;$AI$4,"",AJ$47),IF($F146*AJ$47&gt;$AI$4,"",AJ$47))</f>
        <v>115</v>
      </c>
      <c r="AK146" s="39">
        <f>IF($H146=$X$5,IF($F146*2*AK$47&gt;$AI$4,"",AK$47),IF($F146*AK$47&gt;$AI$4,"",AK$47))</f>
        <v>120</v>
      </c>
      <c r="AL146" s="39">
        <f>IF($H146=$X$5,IF($F146*2*AL$47&gt;$AI$4,"",AL$47),IF($F146*AL$47&gt;$AI$4,"",AL$47))</f>
        <v>125</v>
      </c>
      <c r="AM146" s="39">
        <f>IF($H146=$X$5,IF($F146*2*AM$47&gt;$AI$4,"",AM$47),IF($F146*AM$47&gt;$AI$4,"",AM$47))</f>
        <v>130</v>
      </c>
      <c r="AN146" s="39">
        <f>IF($H146=$X$5,IF($F146*2*AN$47&gt;$AI$4,"",AN$47),IF($F146*AN$47&gt;$AI$4,"",AN$47))</f>
        <v>135</v>
      </c>
      <c r="AO146" s="39">
        <f>IF($H146=$X$5,IF($F146*2*AO$47&gt;$AI$4,"",AO$47),IF($F146*AO$47&gt;$AI$4,"",AO$47))</f>
        <v>140</v>
      </c>
      <c r="AP146" s="39">
        <f>IF($H146=$X$5,IF($F146*2*AP$47&gt;$AI$4,"",AP$47),IF($F146*AP$47&gt;$AI$4,"",AP$47))</f>
        <v>145</v>
      </c>
      <c r="AQ146" s="39">
        <f>IF($H146=$X$5,IF($F146*2*AQ$47&gt;$AI$4,"",AQ$47),IF($F146*AQ$47&gt;$AI$4,"",AQ$47))</f>
        <v>150</v>
      </c>
      <c r="AR146" s="39">
        <f>IF($H146=$X$5,IF($F146*2*AR$47&gt;$AI$4,"",AR$47),IF($F146*AR$47&gt;$AI$4,"",AR$47))</f>
        <v>155</v>
      </c>
      <c r="AS146" s="39">
        <f>IF($H146=$X$5,IF($F146*2*AS$47&gt;$AI$4,"",AS$47),IF($F146*AS$47&gt;$AI$4,"",AS$47))</f>
        <v>160</v>
      </c>
      <c r="AT146" s="39">
        <f>IF($H146=$X$5,IF($F146*2*AT$47&gt;$AI$4,"",AT$47),IF($F146*AT$47&gt;$AI$4,"",AT$47))</f>
        <v>165</v>
      </c>
      <c r="AU146" s="39">
        <f>IF($H146=$X$5,IF($F146*2*AU$47&gt;$AI$4,"",AU$47),IF($F146*AU$47&gt;$AI$4,"",AU$47))</f>
        <v>170</v>
      </c>
      <c r="AV146" s="39">
        <f>IF($H146=$X$5,IF($F146*2*AV$47&gt;$AI$4,"",AV$47),IF($F146*AV$47&gt;$AI$4,"",AV$47))</f>
        <v>175</v>
      </c>
      <c r="AW146" s="39">
        <f>IF($H146=$X$5,IF($F146*2*AW$47&gt;$AI$4,"",AW$47),IF($F146*AW$47&gt;$AI$4,"",AW$47))</f>
        <v>180</v>
      </c>
      <c r="AX146" s="39">
        <f>IF($H146=$X$5,IF($F146*2*AX$47&gt;$AI$4,"",AX$47),IF($F146*AX$47&gt;$AI$4,"",AX$47))</f>
        <v>185</v>
      </c>
      <c r="AY146" s="39">
        <f>IF($H146=$X$5,IF($F146*2*AY$47&gt;$AI$4,"",AY$47),IF($F146*AY$47&gt;$AI$4,"",AY$47))</f>
        <v>190</v>
      </c>
      <c r="AZ146" s="39">
        <f>IF($H146=$X$5,IF($F146*2*AZ$47&gt;$AI$4,"",AZ$47),IF($F146*AZ$47&gt;$AI$4,"",AZ$47))</f>
        <v>195</v>
      </c>
      <c r="BA146" s="39">
        <f>IF($H146=$X$5,IF($F146*2*BA$47&gt;$AI$4,"",BA$47),IF($F146*BA$47&gt;$AI$4,"",BA$47))</f>
        <v>200</v>
      </c>
      <c r="BB146" s="39">
        <f>IF($H146=$X$5,IF($F146*2*BB$47&gt;$AI$4,"",BB$47),IF($F146*BB$47&gt;$AI$4,"",BB$47))</f>
        <v>205</v>
      </c>
      <c r="BC146" s="39">
        <f>IF($H146=$X$5,IF($F146*2*BC$47&gt;$AI$4,"",BC$47),IF($F146*BC$47&gt;$AI$4,"",BC$47))</f>
        <v>210</v>
      </c>
      <c r="BD146" s="39">
        <f>IF($H146=$X$5,IF($F146*2*BD$47&gt;$AI$4,"",BD$47),IF($F146*BD$47&gt;$AI$4,"",BD$47))</f>
        <v>215</v>
      </c>
      <c r="BE146" s="39">
        <f>IF($H146=$X$5,IF($F146*2*BE$47&gt;$AI$4,"",BE$47),IF($F146*BE$47&gt;$AI$4,"",BE$47))</f>
        <v>220</v>
      </c>
      <c r="BF146" s="39">
        <f>IF($H146=$X$5,IF($F146*2*BF$47&gt;$AI$4,"",BF$47),IF($F146*BF$47&gt;$AI$4,"",BF$47))</f>
        <v>225</v>
      </c>
      <c r="BG146" s="39">
        <f>IF($H146=$X$5,IF($F146*2*BG$47&gt;$AI$4,"",BG$47),IF($F146*BG$47&gt;$AI$4,"",BG$47))</f>
        <v>230</v>
      </c>
      <c r="BH146" s="39">
        <f>IF($H146=$X$5,IF($F146*2*BH$47&gt;$AI$4,"",BH$47),IF($F146*BH$47&gt;$AI$4,"",BH$47))</f>
        <v>235</v>
      </c>
      <c r="BI146" s="39">
        <f>IF($H146=$X$5,IF($F146*2*BI$47&gt;$AI$4,"",BI$47),IF($F146*BI$47&gt;$AI$4,"",BI$47))</f>
        <v>240</v>
      </c>
      <c r="BJ146" s="39">
        <f>IF($H146=$X$5,IF($F146*2*BJ$47&gt;$AI$4,"",BJ$47),IF($F146*BJ$47&gt;$AI$4,"",BJ$47))</f>
        <v>245</v>
      </c>
      <c r="BK146" s="39">
        <f>IF($H146=$X$5,IF($F146*2*BK$47&gt;$AI$4,"",BK$47),IF($F146*BK$47&gt;$AI$4,"",BK$47))</f>
        <v>250</v>
      </c>
      <c r="BL146" s="39">
        <f>IF($H146=$X$5,IF($F146*2*BL$47&gt;$AI$4,"",BL$47),IF($F146*BL$47&gt;$AI$4,"",BL$47))</f>
        <v>255</v>
      </c>
      <c r="BM146" s="39">
        <f>IF($H146=$X$5,IF($F146*2*BM$47&gt;$AI$4,"",BM$47),IF($F146*BM$47&gt;$AI$4,"",BM$47))</f>
        <v>260</v>
      </c>
      <c r="BN146" s="39">
        <f>IF($H146=$X$5,IF($F146*2*BN$47&gt;$AI$4,"",BN$47),IF($F146*BN$47&gt;$AI$4,"",BN$47))</f>
        <v>265</v>
      </c>
      <c r="BO146" s="39">
        <f>IF($H146=$X$5,IF($F146*2*BO$47&gt;$AI$4,"",BO$47),IF($F146*BO$47&gt;$AI$4,"",BO$47))</f>
        <v>270</v>
      </c>
      <c r="BP146" s="39">
        <f>IF($H146=$X$5,IF($F146*2*BP$47&gt;$AI$4,"",BP$47),IF($F146*BP$47&gt;$AI$4,"",BP$47))</f>
        <v>275</v>
      </c>
      <c r="BQ146" s="39">
        <f>IF($H146=$X$5,IF($F146*2*BQ$47&gt;$AI$4,"",BQ$47),IF($F146*BQ$47&gt;$AI$4,"",BQ$47))</f>
        <v>280</v>
      </c>
      <c r="BR146" s="39">
        <f>IF($H146=$X$5,IF($F146*2*BR$47&gt;$AI$4,"",BR$47),IF($F146*BR$47&gt;$AI$4,"",BR$47))</f>
        <v>285</v>
      </c>
      <c r="BS146" s="39">
        <f>IF($H146=$X$5,IF($F146*2*BS$47&gt;$AI$4,"",BS$47),IF($F146*BS$47&gt;$AI$4,"",BS$47))</f>
        <v>290</v>
      </c>
      <c r="BT146" s="39">
        <f>IF($H146=$X$5,IF($F146*2*BT$47&gt;$AI$4,"",BT$47),IF($F146*BT$47&gt;$AI$4,"",BT$47))</f>
        <v>295</v>
      </c>
      <c r="BU146" s="39">
        <f>IF($H146=$X$5,IF($F146*2*BU$47&gt;$AI$4,"",BU$47),IF($F146*BU$47&gt;$AI$4,"",BU$47))</f>
        <v>300</v>
      </c>
      <c r="BV146" s="39">
        <f>IF($H146=$X$5,IF($F146*2*BV$47&gt;$AI$4,"",BV$47),IF($F146*BV$47&gt;$AI$4,"",BV$47))</f>
        <v>305</v>
      </c>
      <c r="BW146" s="39">
        <f>IF($H146=$X$5,IF($F146*2*BW$47&gt;$AI$4,"",BW$47),IF($F146*BW$47&gt;$AI$4,"",BW$47))</f>
        <v>310</v>
      </c>
      <c r="BX146" s="39">
        <f>IF($H146=$X$5,IF($F146*2*BX$47&gt;$AI$4,"",BX$47),IF($F146*BX$47&gt;$AI$4,"",BX$47))</f>
        <v>315</v>
      </c>
      <c r="BY146" s="39">
        <f>IF($H146=$X$5,IF($F146*2*BY$47&gt;$AI$4,"",BY$47),IF($F146*BY$47&gt;$AI$4,"",BY$47))</f>
        <v>320</v>
      </c>
      <c r="BZ146" s="39">
        <f>IF($H146=$X$5,IF($F146*2*BZ$47&gt;$AI$4,"",BZ$47),IF($F146*BZ$47&gt;$AI$4,"",BZ$47))</f>
        <v>325</v>
      </c>
      <c r="CA146" s="39">
        <f>IF($H146=$X$5,IF($F146*2*CA$47&gt;$AI$4,"",CA$47),IF($F146*CA$47&gt;$AI$4,"",CA$47))</f>
        <v>330</v>
      </c>
      <c r="CB146" s="39">
        <f>IF($H146=$X$5,IF($F146*2*CB$47&gt;$AI$4,"",CB$47),IF($F146*CB$47&gt;$AI$4,"",CB$47))</f>
        <v>335</v>
      </c>
      <c r="CC146" s="39">
        <f>IF($H146=$X$5,IF($F146*2*CC$47&gt;$AI$4,"",CC$47),IF($F146*CC$47&gt;$AI$4,"",CC$47))</f>
        <v>340</v>
      </c>
      <c r="CD146" s="39">
        <f>IF($H146=$X$5,IF($F146*2*CD$47&gt;$AI$4,"",CD$47),IF($F146*CD$47&gt;$AI$4,"",CD$47))</f>
        <v>345</v>
      </c>
      <c r="CE146" s="39">
        <f>IF($H146=$X$5,IF($F146*2*CE$47&gt;$AI$4,"",CE$47),IF($F146*CE$47&gt;$AI$4,"",CE$47))</f>
        <v>350</v>
      </c>
      <c r="CF146" s="39">
        <f>IF($H146=$X$5,IF($F146*2*CF$47&gt;$AI$4,"",CF$47),IF($F146*CF$47&gt;$AI$4,"",CF$47))</f>
        <v>355</v>
      </c>
      <c r="CG146" s="39">
        <f>IF($H146=$X$5,IF($F146*2*CG$47&gt;$AI$4,"",CG$47),IF($F146*CG$47&gt;$AI$4,"",CG$47))</f>
        <v>360</v>
      </c>
      <c r="CH146" s="39">
        <f>IF($H146=$X$5,IF($F146*2*CH$47&gt;$AI$4,"",CH$47),IF($F146*CH$47&gt;$AI$4,"",CH$47))</f>
        <v>365</v>
      </c>
      <c r="CI146" s="39">
        <f>IF($H146=$X$5,IF($F146*2*CI$47&gt;$AI$4,"",CI$47),IF($F146*CI$47&gt;$AI$4,"",CI$47))</f>
        <v>370</v>
      </c>
      <c r="CJ146" s="39">
        <f>IF($H146=$X$5,IF($F146*2*CJ$47&gt;$AI$4,"",CJ$47),IF($F146*CJ$47&gt;$AI$4,"",CJ$47))</f>
        <v>375</v>
      </c>
      <c r="CK146" s="39">
        <f>IF($H146=$X$5,IF($F146*2*CK$47&gt;$AI$4,"",CK$47),IF($F146*CK$47&gt;$AI$4,"",CK$47))</f>
        <v>380</v>
      </c>
      <c r="CL146" s="39">
        <f>IF($H146=$X$5,IF($F146*2*CL$47&gt;$AI$4,"",CL$47),IF($F146*CL$47&gt;$AI$4,"",CL$47))</f>
        <v>385</v>
      </c>
      <c r="CM146" s="39">
        <f>IF($H146=$X$5,IF($F146*2*CM$47&gt;$AI$4,"",CM$47),IF($F146*CM$47&gt;$AI$4,"",CM$47))</f>
        <v>390</v>
      </c>
      <c r="CN146" s="39">
        <f>IF($H146=$X$5,IF($F146*2*CN$47&gt;$AI$4,"",CN$47),IF($F146*CN$47&gt;$AI$4,"",CN$47))</f>
        <v>395</v>
      </c>
      <c r="CO146" s="39">
        <f>IF($H146=$X$5,IF($F146*2*CO$47&gt;$AI$4,"",CO$47),IF($F146*CO$47&gt;$AI$4,"",CO$47))</f>
        <v>400</v>
      </c>
      <c r="CT146" s="131" t="str">
        <f>IF($C146=$W$3,$AC$3,IF($C146=$W$4,$AD$3,IF($C146=$W$5,$AE$3,"")))</f>
        <v/>
      </c>
      <c r="CU146" s="131" t="str">
        <f>IF($C146=$W$3,$AC$4,IF($C146=$W$4,$AD$4,IF($C146=$W$5,$AE$4,"")))</f>
        <v/>
      </c>
      <c r="CV146" s="131" t="str">
        <f>IF($C146=$W$3,$AC$5,IF($C146=$W$4,$AD$5,IF($C146=$W$5,$AE$5,"")))</f>
        <v/>
      </c>
      <c r="CW146" s="131" t="str">
        <f>IF($C146=$W$3,$AC$6,IF($C146=$W$4,$AD$6,IF($C146=$W$5,$AE$6,"")))</f>
        <v/>
      </c>
      <c r="CX146" s="131" t="str">
        <f>IF($C146=$W$3,$AC$7,IF($C146=$W$4,$AD$7,IF($C146=$W$5,$AE$7,"")))</f>
        <v/>
      </c>
      <c r="CY146" s="131" t="str">
        <f>IF($C146=$W$3,$AC$8,IF($C146=$W$4,$AD$8,IF($C146=$W$5,$AE$8,"")))</f>
        <v/>
      </c>
      <c r="CZ146" s="131" t="str">
        <f>IF($C146=$W$3,$AC$9,IF($C146=$W$4,$AD$9,IF($C146=$W$5,$AE$9,"")))</f>
        <v/>
      </c>
      <c r="DA146" s="131" t="str">
        <f>IF($C146=$W$3,$AC$10,IF($C146=$W$4,$AD$10,IF($C146=$W$5,$AE$10,"")))</f>
        <v/>
      </c>
      <c r="DB146" s="131" t="str">
        <f>IF($C146=$W$3,$AC$11,IF($C146=$W$4,$AD$11,IF($C146=$W$5,$AE$11,"")))</f>
        <v/>
      </c>
      <c r="DC146" s="131" t="str">
        <f>IF($C146=$W$3,$AC$12,IF($C146=$W$4,$AD$12,IF($C146=$W$5,$AE$12,"")))</f>
        <v/>
      </c>
      <c r="DD146" s="131" t="str">
        <f>IF($C146=$W$3,$AC$13,IF($C146=$W$4,$AD$13,IF($C146=$W$5,$AE$13,"")))</f>
        <v/>
      </c>
      <c r="DE146" s="131" t="str">
        <f>IF($C146=$W$3,$AC$14,IF($C146=$W$4,$AD$14,IF($C146=$W$5,$AE$14,"")))</f>
        <v/>
      </c>
      <c r="DF146" s="131" t="str">
        <f>IF($C146=$W$3,$AC$15,IF($C146=$W$4,$AD$15,IF($C146=$W$5,$AE$15,"")))</f>
        <v/>
      </c>
      <c r="DG146" s="131" t="str">
        <f>IF($C146=$W$3,$AC$16,IF($C146=$W$4,$AD$16,IF($C146=$W$5,$AE$16,"")))</f>
        <v/>
      </c>
      <c r="DH146" s="131" t="str">
        <f>IF($C146=$W$3,$AC$17,IF($C146=$W$4,$AD$17,IF($C146=$W$5,$AE$17,"")))</f>
        <v/>
      </c>
      <c r="DI146" s="131" t="str">
        <f>IF($C146=$W$3,$AC$18,IF($C146=$W$4,$AD$18,IF($C146=$W$5,$AE$18,"")))</f>
        <v/>
      </c>
      <c r="DJ146" s="131" t="str">
        <f>IF($C146=$W$3,$AC$19,IF($C146=$W$4,$AD$19,IF($C146=$W$5,$AE$19,"")))</f>
        <v/>
      </c>
      <c r="DK146" s="131" t="str">
        <f>IF($C146=$W$3,$AC$20,IF($C146=$W$4,$AD$20,IF($C146=$W$5,$AE$20,"")))</f>
        <v/>
      </c>
    </row>
    <row r="147" spans="1:115" s="43" customFormat="1" ht="20.100000000000001" customHeight="1" x14ac:dyDescent="0.25">
      <c r="A147" s="31" t="s">
        <v>34</v>
      </c>
      <c r="B147" s="30"/>
      <c r="C147" s="87"/>
      <c r="D147" s="132"/>
      <c r="E147" s="116"/>
      <c r="F147" s="116"/>
      <c r="G147" s="118"/>
      <c r="H147" s="65"/>
      <c r="I147" s="66"/>
      <c r="J147" s="95"/>
      <c r="M147" s="18"/>
      <c r="R147" s="39" t="str">
        <f>IFERROR(VLOOKUP(F147,$Y$3:$AB$20,2,FALSE),"")</f>
        <v/>
      </c>
      <c r="S147" s="39" t="str">
        <f>IFERROR(VLOOKUP(F147,$Y$3:$AB$20,3,FALSE),"")</f>
        <v/>
      </c>
      <c r="T147" s="39" t="str">
        <f>IFERROR(VLOOKUP(F147,$Y$3:$AB$20,4,FALSE),"")</f>
        <v/>
      </c>
      <c r="W147" s="39">
        <f>IF($H147=$X$5,IF($F147*2*W$47&gt;$AI$4,"",W$47),IF($F147*W$47&gt;$AI$4,"",W$47))</f>
        <v>50</v>
      </c>
      <c r="X147" s="39">
        <f>IF($H147=$X$5,IF($F147*2*X$47&gt;$AI$4,"",X$47),IF($F147*X$47&gt;$AI$4,"",X$47))</f>
        <v>55</v>
      </c>
      <c r="Y147" s="53">
        <f>IF($H147=$X$5,IF($F147*2*Y$47&gt;$AI$4,"",Y$47),IF($F147*Y$47&gt;$AI$4,"",Y$47))</f>
        <v>60</v>
      </c>
      <c r="Z147" s="39">
        <f>IF($H147=$X$5,IF($F147*2*Z$47&gt;$AI$4,"",Z$47),IF($F147*Z$47&gt;$AI$4,"",Z$47))</f>
        <v>65</v>
      </c>
      <c r="AA147" s="39">
        <f>IF($H147=$X$5,IF($F147*2*AA$47&gt;$AI$4,"",AA$47),IF($F147*AA$47&gt;$AI$4,"",AA$47))</f>
        <v>70</v>
      </c>
      <c r="AB147" s="39">
        <f>IF($H147=$X$5,IF($F147*2*AB$47&gt;$AI$4,"",AB$47),IF($F147*AB$47&gt;$AI$4,"",AB$47))</f>
        <v>75</v>
      </c>
      <c r="AC147" s="39">
        <f>IF($H147=$X$5,IF($F147*2*AC$47&gt;$AI$4,"",AC$47),IF($F147*AC$47&gt;$AI$4,"",AC$47))</f>
        <v>80</v>
      </c>
      <c r="AD147" s="39">
        <f>IF($H147=$X$5,IF($F147*2*AD$47&gt;$AI$4,"",AD$47),IF($F147*AD$47&gt;$AI$4,"",AD$47))</f>
        <v>85</v>
      </c>
      <c r="AE147" s="39">
        <f>IF($H147=$X$5,IF($F147*2*AE$47&gt;$AI$4,"",AE$47),IF($F147*AE$47&gt;$AI$4,"",AE$47))</f>
        <v>90</v>
      </c>
      <c r="AF147" s="39">
        <f>IF($H147=$X$5,IF($F147*2*AF$47&gt;$AI$4,"",AF$47),IF($F147*AF$47&gt;$AI$4,"",AF$47))</f>
        <v>95</v>
      </c>
      <c r="AG147" s="39">
        <f>IF($H147=$X$5,IF($F147*2*AG$47&gt;$AI$4,"",AG$47),IF($F147*AG$47&gt;$AI$4,"",AG$47))</f>
        <v>100</v>
      </c>
      <c r="AH147" s="39">
        <f>IF($H147=$X$5,IF($F147*2*AH$47&gt;$AI$4,"",AH$47),IF($F147*AH$47&gt;$AI$4,"",AH$47))</f>
        <v>105</v>
      </c>
      <c r="AI147" s="39">
        <f>IF($H147=$X$5,IF($F147*2*AI$47&gt;$AI$4,"",AI$47),IF($F147*AI$47&gt;$AI$4,"",AI$47))</f>
        <v>110</v>
      </c>
      <c r="AJ147" s="39">
        <f>IF($H147=$X$5,IF($F147*2*AJ$47&gt;$AI$4,"",AJ$47),IF($F147*AJ$47&gt;$AI$4,"",AJ$47))</f>
        <v>115</v>
      </c>
      <c r="AK147" s="39">
        <f>IF($H147=$X$5,IF($F147*2*AK$47&gt;$AI$4,"",AK$47),IF($F147*AK$47&gt;$AI$4,"",AK$47))</f>
        <v>120</v>
      </c>
      <c r="AL147" s="39">
        <f>IF($H147=$X$5,IF($F147*2*AL$47&gt;$AI$4,"",AL$47),IF($F147*AL$47&gt;$AI$4,"",AL$47))</f>
        <v>125</v>
      </c>
      <c r="AM147" s="39">
        <f>IF($H147=$X$5,IF($F147*2*AM$47&gt;$AI$4,"",AM$47),IF($F147*AM$47&gt;$AI$4,"",AM$47))</f>
        <v>130</v>
      </c>
      <c r="AN147" s="39">
        <f>IF($H147=$X$5,IF($F147*2*AN$47&gt;$AI$4,"",AN$47),IF($F147*AN$47&gt;$AI$4,"",AN$47))</f>
        <v>135</v>
      </c>
      <c r="AO147" s="39">
        <f>IF($H147=$X$5,IF($F147*2*AO$47&gt;$AI$4,"",AO$47),IF($F147*AO$47&gt;$AI$4,"",AO$47))</f>
        <v>140</v>
      </c>
      <c r="AP147" s="39">
        <f>IF($H147=$X$5,IF($F147*2*AP$47&gt;$AI$4,"",AP$47),IF($F147*AP$47&gt;$AI$4,"",AP$47))</f>
        <v>145</v>
      </c>
      <c r="AQ147" s="39">
        <f>IF($H147=$X$5,IF($F147*2*AQ$47&gt;$AI$4,"",AQ$47),IF($F147*AQ$47&gt;$AI$4,"",AQ$47))</f>
        <v>150</v>
      </c>
      <c r="AR147" s="39">
        <f>IF($H147=$X$5,IF($F147*2*AR$47&gt;$AI$4,"",AR$47),IF($F147*AR$47&gt;$AI$4,"",AR$47))</f>
        <v>155</v>
      </c>
      <c r="AS147" s="39">
        <f>IF($H147=$X$5,IF($F147*2*AS$47&gt;$AI$4,"",AS$47),IF($F147*AS$47&gt;$AI$4,"",AS$47))</f>
        <v>160</v>
      </c>
      <c r="AT147" s="39">
        <f>IF($H147=$X$5,IF($F147*2*AT$47&gt;$AI$4,"",AT$47),IF($F147*AT$47&gt;$AI$4,"",AT$47))</f>
        <v>165</v>
      </c>
      <c r="AU147" s="39">
        <f>IF($H147=$X$5,IF($F147*2*AU$47&gt;$AI$4,"",AU$47),IF($F147*AU$47&gt;$AI$4,"",AU$47))</f>
        <v>170</v>
      </c>
      <c r="AV147" s="39">
        <f>IF($H147=$X$5,IF($F147*2*AV$47&gt;$AI$4,"",AV$47),IF($F147*AV$47&gt;$AI$4,"",AV$47))</f>
        <v>175</v>
      </c>
      <c r="AW147" s="39">
        <f>IF($H147=$X$5,IF($F147*2*AW$47&gt;$AI$4,"",AW$47),IF($F147*AW$47&gt;$AI$4,"",AW$47))</f>
        <v>180</v>
      </c>
      <c r="AX147" s="39">
        <f>IF($H147=$X$5,IF($F147*2*AX$47&gt;$AI$4,"",AX$47),IF($F147*AX$47&gt;$AI$4,"",AX$47))</f>
        <v>185</v>
      </c>
      <c r="AY147" s="39">
        <f>IF($H147=$X$5,IF($F147*2*AY$47&gt;$AI$4,"",AY$47),IF($F147*AY$47&gt;$AI$4,"",AY$47))</f>
        <v>190</v>
      </c>
      <c r="AZ147" s="39">
        <f>IF($H147=$X$5,IF($F147*2*AZ$47&gt;$AI$4,"",AZ$47),IF($F147*AZ$47&gt;$AI$4,"",AZ$47))</f>
        <v>195</v>
      </c>
      <c r="BA147" s="39">
        <f>IF($H147=$X$5,IF($F147*2*BA$47&gt;$AI$4,"",BA$47),IF($F147*BA$47&gt;$AI$4,"",BA$47))</f>
        <v>200</v>
      </c>
      <c r="BB147" s="39">
        <f>IF($H147=$X$5,IF($F147*2*BB$47&gt;$AI$4,"",BB$47),IF($F147*BB$47&gt;$AI$4,"",BB$47))</f>
        <v>205</v>
      </c>
      <c r="BC147" s="39">
        <f>IF($H147=$X$5,IF($F147*2*BC$47&gt;$AI$4,"",BC$47),IF($F147*BC$47&gt;$AI$4,"",BC$47))</f>
        <v>210</v>
      </c>
      <c r="BD147" s="39">
        <f>IF($H147=$X$5,IF($F147*2*BD$47&gt;$AI$4,"",BD$47),IF($F147*BD$47&gt;$AI$4,"",BD$47))</f>
        <v>215</v>
      </c>
      <c r="BE147" s="39">
        <f>IF($H147=$X$5,IF($F147*2*BE$47&gt;$AI$4,"",BE$47),IF($F147*BE$47&gt;$AI$4,"",BE$47))</f>
        <v>220</v>
      </c>
      <c r="BF147" s="39">
        <f>IF($H147=$X$5,IF($F147*2*BF$47&gt;$AI$4,"",BF$47),IF($F147*BF$47&gt;$AI$4,"",BF$47))</f>
        <v>225</v>
      </c>
      <c r="BG147" s="39">
        <f>IF($H147=$X$5,IF($F147*2*BG$47&gt;$AI$4,"",BG$47),IF($F147*BG$47&gt;$AI$4,"",BG$47))</f>
        <v>230</v>
      </c>
      <c r="BH147" s="39">
        <f>IF($H147=$X$5,IF($F147*2*BH$47&gt;$AI$4,"",BH$47),IF($F147*BH$47&gt;$AI$4,"",BH$47))</f>
        <v>235</v>
      </c>
      <c r="BI147" s="39">
        <f>IF($H147=$X$5,IF($F147*2*BI$47&gt;$AI$4,"",BI$47),IF($F147*BI$47&gt;$AI$4,"",BI$47))</f>
        <v>240</v>
      </c>
      <c r="BJ147" s="39">
        <f>IF($H147=$X$5,IF($F147*2*BJ$47&gt;$AI$4,"",BJ$47),IF($F147*BJ$47&gt;$AI$4,"",BJ$47))</f>
        <v>245</v>
      </c>
      <c r="BK147" s="39">
        <f>IF($H147=$X$5,IF($F147*2*BK$47&gt;$AI$4,"",BK$47),IF($F147*BK$47&gt;$AI$4,"",BK$47))</f>
        <v>250</v>
      </c>
      <c r="BL147" s="39">
        <f>IF($H147=$X$5,IF($F147*2*BL$47&gt;$AI$4,"",BL$47),IF($F147*BL$47&gt;$AI$4,"",BL$47))</f>
        <v>255</v>
      </c>
      <c r="BM147" s="39">
        <f>IF($H147=$X$5,IF($F147*2*BM$47&gt;$AI$4,"",BM$47),IF($F147*BM$47&gt;$AI$4,"",BM$47))</f>
        <v>260</v>
      </c>
      <c r="BN147" s="39">
        <f>IF($H147=$X$5,IF($F147*2*BN$47&gt;$AI$4,"",BN$47),IF($F147*BN$47&gt;$AI$4,"",BN$47))</f>
        <v>265</v>
      </c>
      <c r="BO147" s="39">
        <f>IF($H147=$X$5,IF($F147*2*BO$47&gt;$AI$4,"",BO$47),IF($F147*BO$47&gt;$AI$4,"",BO$47))</f>
        <v>270</v>
      </c>
      <c r="BP147" s="39">
        <f>IF($H147=$X$5,IF($F147*2*BP$47&gt;$AI$4,"",BP$47),IF($F147*BP$47&gt;$AI$4,"",BP$47))</f>
        <v>275</v>
      </c>
      <c r="BQ147" s="39">
        <f>IF($H147=$X$5,IF($F147*2*BQ$47&gt;$AI$4,"",BQ$47),IF($F147*BQ$47&gt;$AI$4,"",BQ$47))</f>
        <v>280</v>
      </c>
      <c r="BR147" s="39">
        <f>IF($H147=$X$5,IF($F147*2*BR$47&gt;$AI$4,"",BR$47),IF($F147*BR$47&gt;$AI$4,"",BR$47))</f>
        <v>285</v>
      </c>
      <c r="BS147" s="39">
        <f>IF($H147=$X$5,IF($F147*2*BS$47&gt;$AI$4,"",BS$47),IF($F147*BS$47&gt;$AI$4,"",BS$47))</f>
        <v>290</v>
      </c>
      <c r="BT147" s="39">
        <f>IF($H147=$X$5,IF($F147*2*BT$47&gt;$AI$4,"",BT$47),IF($F147*BT$47&gt;$AI$4,"",BT$47))</f>
        <v>295</v>
      </c>
      <c r="BU147" s="39">
        <f>IF($H147=$X$5,IF($F147*2*BU$47&gt;$AI$4,"",BU$47),IF($F147*BU$47&gt;$AI$4,"",BU$47))</f>
        <v>300</v>
      </c>
      <c r="BV147" s="39">
        <f>IF($H147=$X$5,IF($F147*2*BV$47&gt;$AI$4,"",BV$47),IF($F147*BV$47&gt;$AI$4,"",BV$47))</f>
        <v>305</v>
      </c>
      <c r="BW147" s="39">
        <f>IF($H147=$X$5,IF($F147*2*BW$47&gt;$AI$4,"",BW$47),IF($F147*BW$47&gt;$AI$4,"",BW$47))</f>
        <v>310</v>
      </c>
      <c r="BX147" s="39">
        <f>IF($H147=$X$5,IF($F147*2*BX$47&gt;$AI$4,"",BX$47),IF($F147*BX$47&gt;$AI$4,"",BX$47))</f>
        <v>315</v>
      </c>
      <c r="BY147" s="39">
        <f>IF($H147=$X$5,IF($F147*2*BY$47&gt;$AI$4,"",BY$47),IF($F147*BY$47&gt;$AI$4,"",BY$47))</f>
        <v>320</v>
      </c>
      <c r="BZ147" s="39">
        <f>IF($H147=$X$5,IF($F147*2*BZ$47&gt;$AI$4,"",BZ$47),IF($F147*BZ$47&gt;$AI$4,"",BZ$47))</f>
        <v>325</v>
      </c>
      <c r="CA147" s="39">
        <f>IF($H147=$X$5,IF($F147*2*CA$47&gt;$AI$4,"",CA$47),IF($F147*CA$47&gt;$AI$4,"",CA$47))</f>
        <v>330</v>
      </c>
      <c r="CB147" s="39">
        <f>IF($H147=$X$5,IF($F147*2*CB$47&gt;$AI$4,"",CB$47),IF($F147*CB$47&gt;$AI$4,"",CB$47))</f>
        <v>335</v>
      </c>
      <c r="CC147" s="39">
        <f>IF($H147=$X$5,IF($F147*2*CC$47&gt;$AI$4,"",CC$47),IF($F147*CC$47&gt;$AI$4,"",CC$47))</f>
        <v>340</v>
      </c>
      <c r="CD147" s="39">
        <f>IF($H147=$X$5,IF($F147*2*CD$47&gt;$AI$4,"",CD$47),IF($F147*CD$47&gt;$AI$4,"",CD$47))</f>
        <v>345</v>
      </c>
      <c r="CE147" s="39">
        <f>IF($H147=$X$5,IF($F147*2*CE$47&gt;$AI$4,"",CE$47),IF($F147*CE$47&gt;$AI$4,"",CE$47))</f>
        <v>350</v>
      </c>
      <c r="CF147" s="39">
        <f>IF($H147=$X$5,IF($F147*2*CF$47&gt;$AI$4,"",CF$47),IF($F147*CF$47&gt;$AI$4,"",CF$47))</f>
        <v>355</v>
      </c>
      <c r="CG147" s="39">
        <f>IF($H147=$X$5,IF($F147*2*CG$47&gt;$AI$4,"",CG$47),IF($F147*CG$47&gt;$AI$4,"",CG$47))</f>
        <v>360</v>
      </c>
      <c r="CH147" s="39">
        <f>IF($H147=$X$5,IF($F147*2*CH$47&gt;$AI$4,"",CH$47),IF($F147*CH$47&gt;$AI$4,"",CH$47))</f>
        <v>365</v>
      </c>
      <c r="CI147" s="39">
        <f>IF($H147=$X$5,IF($F147*2*CI$47&gt;$AI$4,"",CI$47),IF($F147*CI$47&gt;$AI$4,"",CI$47))</f>
        <v>370</v>
      </c>
      <c r="CJ147" s="39">
        <f>IF($H147=$X$5,IF($F147*2*CJ$47&gt;$AI$4,"",CJ$47),IF($F147*CJ$47&gt;$AI$4,"",CJ$47))</f>
        <v>375</v>
      </c>
      <c r="CK147" s="39">
        <f>IF($H147=$X$5,IF($F147*2*CK$47&gt;$AI$4,"",CK$47),IF($F147*CK$47&gt;$AI$4,"",CK$47))</f>
        <v>380</v>
      </c>
      <c r="CL147" s="39">
        <f>IF($H147=$X$5,IF($F147*2*CL$47&gt;$AI$4,"",CL$47),IF($F147*CL$47&gt;$AI$4,"",CL$47))</f>
        <v>385</v>
      </c>
      <c r="CM147" s="39">
        <f>IF($H147=$X$5,IF($F147*2*CM$47&gt;$AI$4,"",CM$47),IF($F147*CM$47&gt;$AI$4,"",CM$47))</f>
        <v>390</v>
      </c>
      <c r="CN147" s="39">
        <f>IF($H147=$X$5,IF($F147*2*CN$47&gt;$AI$4,"",CN$47),IF($F147*CN$47&gt;$AI$4,"",CN$47))</f>
        <v>395</v>
      </c>
      <c r="CO147" s="39">
        <f>IF($H147=$X$5,IF($F147*2*CO$47&gt;$AI$4,"",CO$47),IF($F147*CO$47&gt;$AI$4,"",CO$47))</f>
        <v>400</v>
      </c>
      <c r="CT147" s="131" t="str">
        <f>IF($C147=$W$3,$AC$3,IF($C147=$W$4,$AD$3,IF($C147=$W$5,$AE$3,"")))</f>
        <v/>
      </c>
      <c r="CU147" s="131" t="str">
        <f>IF($C147=$W$3,$AC$4,IF($C147=$W$4,$AD$4,IF($C147=$W$5,$AE$4,"")))</f>
        <v/>
      </c>
      <c r="CV147" s="131" t="str">
        <f>IF($C147=$W$3,$AC$5,IF($C147=$W$4,$AD$5,IF($C147=$W$5,$AE$5,"")))</f>
        <v/>
      </c>
      <c r="CW147" s="131" t="str">
        <f>IF($C147=$W$3,$AC$6,IF($C147=$W$4,$AD$6,IF($C147=$W$5,$AE$6,"")))</f>
        <v/>
      </c>
      <c r="CX147" s="131" t="str">
        <f>IF($C147=$W$3,$AC$7,IF($C147=$W$4,$AD$7,IF($C147=$W$5,$AE$7,"")))</f>
        <v/>
      </c>
      <c r="CY147" s="131" t="str">
        <f>IF($C147=$W$3,$AC$8,IF($C147=$W$4,$AD$8,IF($C147=$W$5,$AE$8,"")))</f>
        <v/>
      </c>
      <c r="CZ147" s="131" t="str">
        <f>IF($C147=$W$3,$AC$9,IF($C147=$W$4,$AD$9,IF($C147=$W$5,$AE$9,"")))</f>
        <v/>
      </c>
      <c r="DA147" s="131" t="str">
        <f>IF($C147=$W$3,$AC$10,IF($C147=$W$4,$AD$10,IF($C147=$W$5,$AE$10,"")))</f>
        <v/>
      </c>
      <c r="DB147" s="131" t="str">
        <f>IF($C147=$W$3,$AC$11,IF($C147=$W$4,$AD$11,IF($C147=$W$5,$AE$11,"")))</f>
        <v/>
      </c>
      <c r="DC147" s="131" t="str">
        <f>IF($C147=$W$3,$AC$12,IF($C147=$W$4,$AD$12,IF($C147=$W$5,$AE$12,"")))</f>
        <v/>
      </c>
      <c r="DD147" s="131" t="str">
        <f>IF($C147=$W$3,$AC$13,IF($C147=$W$4,$AD$13,IF($C147=$W$5,$AE$13,"")))</f>
        <v/>
      </c>
      <c r="DE147" s="131" t="str">
        <f>IF($C147=$W$3,$AC$14,IF($C147=$W$4,$AD$14,IF($C147=$W$5,$AE$14,"")))</f>
        <v/>
      </c>
      <c r="DF147" s="131" t="str">
        <f>IF($C147=$W$3,$AC$15,IF($C147=$W$4,$AD$15,IF($C147=$W$5,$AE$15,"")))</f>
        <v/>
      </c>
      <c r="DG147" s="131" t="str">
        <f>IF($C147=$W$3,$AC$16,IF($C147=$W$4,$AD$16,IF($C147=$W$5,$AE$16,"")))</f>
        <v/>
      </c>
      <c r="DH147" s="131" t="str">
        <f>IF($C147=$W$3,$AC$17,IF($C147=$W$4,$AD$17,IF($C147=$W$5,$AE$17,"")))</f>
        <v/>
      </c>
      <c r="DI147" s="131" t="str">
        <f>IF($C147=$W$3,$AC$18,IF($C147=$W$4,$AD$18,IF($C147=$W$5,$AE$18,"")))</f>
        <v/>
      </c>
      <c r="DJ147" s="131" t="str">
        <f>IF($C147=$W$3,$AC$19,IF($C147=$W$4,$AD$19,IF($C147=$W$5,$AE$19,"")))</f>
        <v/>
      </c>
      <c r="DK147" s="131" t="str">
        <f>IF($C147=$W$3,$AC$20,IF($C147=$W$4,$AD$20,IF($C147=$W$5,$AE$20,"")))</f>
        <v/>
      </c>
    </row>
    <row r="148" spans="1:115" s="43" customFormat="1" ht="20.100000000000001" customHeight="1" x14ac:dyDescent="0.25">
      <c r="A148" s="31" t="s">
        <v>35</v>
      </c>
      <c r="B148" s="30"/>
      <c r="C148" s="87"/>
      <c r="D148" s="132"/>
      <c r="E148" s="116"/>
      <c r="F148" s="116"/>
      <c r="G148" s="118"/>
      <c r="H148" s="65"/>
      <c r="I148" s="66"/>
      <c r="J148" s="95"/>
      <c r="M148" s="18"/>
      <c r="R148" s="39" t="str">
        <f>IFERROR(VLOOKUP(F148,$Y$3:$AB$20,2,FALSE),"")</f>
        <v/>
      </c>
      <c r="S148" s="39" t="str">
        <f>IFERROR(VLOOKUP(F148,$Y$3:$AB$20,3,FALSE),"")</f>
        <v/>
      </c>
      <c r="T148" s="39" t="str">
        <f>IFERROR(VLOOKUP(F148,$Y$3:$AB$20,4,FALSE),"")</f>
        <v/>
      </c>
      <c r="W148" s="39">
        <f>IF($H148=$X$5,IF($F148*2*W$47&gt;$AI$4,"",W$47),IF($F148*W$47&gt;$AI$4,"",W$47))</f>
        <v>50</v>
      </c>
      <c r="X148" s="39">
        <f>IF($H148=$X$5,IF($F148*2*X$47&gt;$AI$4,"",X$47),IF($F148*X$47&gt;$AI$4,"",X$47))</f>
        <v>55</v>
      </c>
      <c r="Y148" s="53">
        <f>IF($H148=$X$5,IF($F148*2*Y$47&gt;$AI$4,"",Y$47),IF($F148*Y$47&gt;$AI$4,"",Y$47))</f>
        <v>60</v>
      </c>
      <c r="Z148" s="39">
        <f>IF($H148=$X$5,IF($F148*2*Z$47&gt;$AI$4,"",Z$47),IF($F148*Z$47&gt;$AI$4,"",Z$47))</f>
        <v>65</v>
      </c>
      <c r="AA148" s="39">
        <f>IF($H148=$X$5,IF($F148*2*AA$47&gt;$AI$4,"",AA$47),IF($F148*AA$47&gt;$AI$4,"",AA$47))</f>
        <v>70</v>
      </c>
      <c r="AB148" s="39">
        <f>IF($H148=$X$5,IF($F148*2*AB$47&gt;$AI$4,"",AB$47),IF($F148*AB$47&gt;$AI$4,"",AB$47))</f>
        <v>75</v>
      </c>
      <c r="AC148" s="39">
        <f>IF($H148=$X$5,IF($F148*2*AC$47&gt;$AI$4,"",AC$47),IF($F148*AC$47&gt;$AI$4,"",AC$47))</f>
        <v>80</v>
      </c>
      <c r="AD148" s="39">
        <f>IF($H148=$X$5,IF($F148*2*AD$47&gt;$AI$4,"",AD$47),IF($F148*AD$47&gt;$AI$4,"",AD$47))</f>
        <v>85</v>
      </c>
      <c r="AE148" s="39">
        <f>IF($H148=$X$5,IF($F148*2*AE$47&gt;$AI$4,"",AE$47),IF($F148*AE$47&gt;$AI$4,"",AE$47))</f>
        <v>90</v>
      </c>
      <c r="AF148" s="39">
        <f>IF($H148=$X$5,IF($F148*2*AF$47&gt;$AI$4,"",AF$47),IF($F148*AF$47&gt;$AI$4,"",AF$47))</f>
        <v>95</v>
      </c>
      <c r="AG148" s="39">
        <f>IF($H148=$X$5,IF($F148*2*AG$47&gt;$AI$4,"",AG$47),IF($F148*AG$47&gt;$AI$4,"",AG$47))</f>
        <v>100</v>
      </c>
      <c r="AH148" s="39">
        <f>IF($H148=$X$5,IF($F148*2*AH$47&gt;$AI$4,"",AH$47),IF($F148*AH$47&gt;$AI$4,"",AH$47))</f>
        <v>105</v>
      </c>
      <c r="AI148" s="39">
        <f>IF($H148=$X$5,IF($F148*2*AI$47&gt;$AI$4,"",AI$47),IF($F148*AI$47&gt;$AI$4,"",AI$47))</f>
        <v>110</v>
      </c>
      <c r="AJ148" s="39">
        <f>IF($H148=$X$5,IF($F148*2*AJ$47&gt;$AI$4,"",AJ$47),IF($F148*AJ$47&gt;$AI$4,"",AJ$47))</f>
        <v>115</v>
      </c>
      <c r="AK148" s="39">
        <f>IF($H148=$X$5,IF($F148*2*AK$47&gt;$AI$4,"",AK$47),IF($F148*AK$47&gt;$AI$4,"",AK$47))</f>
        <v>120</v>
      </c>
      <c r="AL148" s="39">
        <f>IF($H148=$X$5,IF($F148*2*AL$47&gt;$AI$4,"",AL$47),IF($F148*AL$47&gt;$AI$4,"",AL$47))</f>
        <v>125</v>
      </c>
      <c r="AM148" s="39">
        <f>IF($H148=$X$5,IF($F148*2*AM$47&gt;$AI$4,"",AM$47),IF($F148*AM$47&gt;$AI$4,"",AM$47))</f>
        <v>130</v>
      </c>
      <c r="AN148" s="39">
        <f>IF($H148=$X$5,IF($F148*2*AN$47&gt;$AI$4,"",AN$47),IF($F148*AN$47&gt;$AI$4,"",AN$47))</f>
        <v>135</v>
      </c>
      <c r="AO148" s="39">
        <f>IF($H148=$X$5,IF($F148*2*AO$47&gt;$AI$4,"",AO$47),IF($F148*AO$47&gt;$AI$4,"",AO$47))</f>
        <v>140</v>
      </c>
      <c r="AP148" s="39">
        <f>IF($H148=$X$5,IF($F148*2*AP$47&gt;$AI$4,"",AP$47),IF($F148*AP$47&gt;$AI$4,"",AP$47))</f>
        <v>145</v>
      </c>
      <c r="AQ148" s="39">
        <f>IF($H148=$X$5,IF($F148*2*AQ$47&gt;$AI$4,"",AQ$47),IF($F148*AQ$47&gt;$AI$4,"",AQ$47))</f>
        <v>150</v>
      </c>
      <c r="AR148" s="39">
        <f>IF($H148=$X$5,IF($F148*2*AR$47&gt;$AI$4,"",AR$47),IF($F148*AR$47&gt;$AI$4,"",AR$47))</f>
        <v>155</v>
      </c>
      <c r="AS148" s="39">
        <f>IF($H148=$X$5,IF($F148*2*AS$47&gt;$AI$4,"",AS$47),IF($F148*AS$47&gt;$AI$4,"",AS$47))</f>
        <v>160</v>
      </c>
      <c r="AT148" s="39">
        <f>IF($H148=$X$5,IF($F148*2*AT$47&gt;$AI$4,"",AT$47),IF($F148*AT$47&gt;$AI$4,"",AT$47))</f>
        <v>165</v>
      </c>
      <c r="AU148" s="39">
        <f>IF($H148=$X$5,IF($F148*2*AU$47&gt;$AI$4,"",AU$47),IF($F148*AU$47&gt;$AI$4,"",AU$47))</f>
        <v>170</v>
      </c>
      <c r="AV148" s="39">
        <f>IF($H148=$X$5,IF($F148*2*AV$47&gt;$AI$4,"",AV$47),IF($F148*AV$47&gt;$AI$4,"",AV$47))</f>
        <v>175</v>
      </c>
      <c r="AW148" s="39">
        <f>IF($H148=$X$5,IF($F148*2*AW$47&gt;$AI$4,"",AW$47),IF($F148*AW$47&gt;$AI$4,"",AW$47))</f>
        <v>180</v>
      </c>
      <c r="AX148" s="39">
        <f>IF($H148=$X$5,IF($F148*2*AX$47&gt;$AI$4,"",AX$47),IF($F148*AX$47&gt;$AI$4,"",AX$47))</f>
        <v>185</v>
      </c>
      <c r="AY148" s="39">
        <f>IF($H148=$X$5,IF($F148*2*AY$47&gt;$AI$4,"",AY$47),IF($F148*AY$47&gt;$AI$4,"",AY$47))</f>
        <v>190</v>
      </c>
      <c r="AZ148" s="39">
        <f>IF($H148=$X$5,IF($F148*2*AZ$47&gt;$AI$4,"",AZ$47),IF($F148*AZ$47&gt;$AI$4,"",AZ$47))</f>
        <v>195</v>
      </c>
      <c r="BA148" s="39">
        <f>IF($H148=$X$5,IF($F148*2*BA$47&gt;$AI$4,"",BA$47),IF($F148*BA$47&gt;$AI$4,"",BA$47))</f>
        <v>200</v>
      </c>
      <c r="BB148" s="39">
        <f>IF($H148=$X$5,IF($F148*2*BB$47&gt;$AI$4,"",BB$47),IF($F148*BB$47&gt;$AI$4,"",BB$47))</f>
        <v>205</v>
      </c>
      <c r="BC148" s="39">
        <f>IF($H148=$X$5,IF($F148*2*BC$47&gt;$AI$4,"",BC$47),IF($F148*BC$47&gt;$AI$4,"",BC$47))</f>
        <v>210</v>
      </c>
      <c r="BD148" s="39">
        <f>IF($H148=$X$5,IF($F148*2*BD$47&gt;$AI$4,"",BD$47),IF($F148*BD$47&gt;$AI$4,"",BD$47))</f>
        <v>215</v>
      </c>
      <c r="BE148" s="39">
        <f>IF($H148=$X$5,IF($F148*2*BE$47&gt;$AI$4,"",BE$47),IF($F148*BE$47&gt;$AI$4,"",BE$47))</f>
        <v>220</v>
      </c>
      <c r="BF148" s="39">
        <f>IF($H148=$X$5,IF($F148*2*BF$47&gt;$AI$4,"",BF$47),IF($F148*BF$47&gt;$AI$4,"",BF$47))</f>
        <v>225</v>
      </c>
      <c r="BG148" s="39">
        <f>IF($H148=$X$5,IF($F148*2*BG$47&gt;$AI$4,"",BG$47),IF($F148*BG$47&gt;$AI$4,"",BG$47))</f>
        <v>230</v>
      </c>
      <c r="BH148" s="39">
        <f>IF($H148=$X$5,IF($F148*2*BH$47&gt;$AI$4,"",BH$47),IF($F148*BH$47&gt;$AI$4,"",BH$47))</f>
        <v>235</v>
      </c>
      <c r="BI148" s="39">
        <f>IF($H148=$X$5,IF($F148*2*BI$47&gt;$AI$4,"",BI$47),IF($F148*BI$47&gt;$AI$4,"",BI$47))</f>
        <v>240</v>
      </c>
      <c r="BJ148" s="39">
        <f>IF($H148=$X$5,IF($F148*2*BJ$47&gt;$AI$4,"",BJ$47),IF($F148*BJ$47&gt;$AI$4,"",BJ$47))</f>
        <v>245</v>
      </c>
      <c r="BK148" s="39">
        <f>IF($H148=$X$5,IF($F148*2*BK$47&gt;$AI$4,"",BK$47),IF($F148*BK$47&gt;$AI$4,"",BK$47))</f>
        <v>250</v>
      </c>
      <c r="BL148" s="39">
        <f>IF($H148=$X$5,IF($F148*2*BL$47&gt;$AI$4,"",BL$47),IF($F148*BL$47&gt;$AI$4,"",BL$47))</f>
        <v>255</v>
      </c>
      <c r="BM148" s="39">
        <f>IF($H148=$X$5,IF($F148*2*BM$47&gt;$AI$4,"",BM$47),IF($F148*BM$47&gt;$AI$4,"",BM$47))</f>
        <v>260</v>
      </c>
      <c r="BN148" s="39">
        <f>IF($H148=$X$5,IF($F148*2*BN$47&gt;$AI$4,"",BN$47),IF($F148*BN$47&gt;$AI$4,"",BN$47))</f>
        <v>265</v>
      </c>
      <c r="BO148" s="39">
        <f>IF($H148=$X$5,IF($F148*2*BO$47&gt;$AI$4,"",BO$47),IF($F148*BO$47&gt;$AI$4,"",BO$47))</f>
        <v>270</v>
      </c>
      <c r="BP148" s="39">
        <f>IF($H148=$X$5,IF($F148*2*BP$47&gt;$AI$4,"",BP$47),IF($F148*BP$47&gt;$AI$4,"",BP$47))</f>
        <v>275</v>
      </c>
      <c r="BQ148" s="39">
        <f>IF($H148=$X$5,IF($F148*2*BQ$47&gt;$AI$4,"",BQ$47),IF($F148*BQ$47&gt;$AI$4,"",BQ$47))</f>
        <v>280</v>
      </c>
      <c r="BR148" s="39">
        <f>IF($H148=$X$5,IF($F148*2*BR$47&gt;$AI$4,"",BR$47),IF($F148*BR$47&gt;$AI$4,"",BR$47))</f>
        <v>285</v>
      </c>
      <c r="BS148" s="39">
        <f>IF($H148=$X$5,IF($F148*2*BS$47&gt;$AI$4,"",BS$47),IF($F148*BS$47&gt;$AI$4,"",BS$47))</f>
        <v>290</v>
      </c>
      <c r="BT148" s="39">
        <f>IF($H148=$X$5,IF($F148*2*BT$47&gt;$AI$4,"",BT$47),IF($F148*BT$47&gt;$AI$4,"",BT$47))</f>
        <v>295</v>
      </c>
      <c r="BU148" s="39">
        <f>IF($H148=$X$5,IF($F148*2*BU$47&gt;$AI$4,"",BU$47),IF($F148*BU$47&gt;$AI$4,"",BU$47))</f>
        <v>300</v>
      </c>
      <c r="BV148" s="39">
        <f>IF($H148=$X$5,IF($F148*2*BV$47&gt;$AI$4,"",BV$47),IF($F148*BV$47&gt;$AI$4,"",BV$47))</f>
        <v>305</v>
      </c>
      <c r="BW148" s="39">
        <f>IF($H148=$X$5,IF($F148*2*BW$47&gt;$AI$4,"",BW$47),IF($F148*BW$47&gt;$AI$4,"",BW$47))</f>
        <v>310</v>
      </c>
      <c r="BX148" s="39">
        <f>IF($H148=$X$5,IF($F148*2*BX$47&gt;$AI$4,"",BX$47),IF($F148*BX$47&gt;$AI$4,"",BX$47))</f>
        <v>315</v>
      </c>
      <c r="BY148" s="39">
        <f>IF($H148=$X$5,IF($F148*2*BY$47&gt;$AI$4,"",BY$47),IF($F148*BY$47&gt;$AI$4,"",BY$47))</f>
        <v>320</v>
      </c>
      <c r="BZ148" s="39">
        <f>IF($H148=$X$5,IF($F148*2*BZ$47&gt;$AI$4,"",BZ$47),IF($F148*BZ$47&gt;$AI$4,"",BZ$47))</f>
        <v>325</v>
      </c>
      <c r="CA148" s="39">
        <f>IF($H148=$X$5,IF($F148*2*CA$47&gt;$AI$4,"",CA$47),IF($F148*CA$47&gt;$AI$4,"",CA$47))</f>
        <v>330</v>
      </c>
      <c r="CB148" s="39">
        <f>IF($H148=$X$5,IF($F148*2*CB$47&gt;$AI$4,"",CB$47),IF($F148*CB$47&gt;$AI$4,"",CB$47))</f>
        <v>335</v>
      </c>
      <c r="CC148" s="39">
        <f>IF($H148=$X$5,IF($F148*2*CC$47&gt;$AI$4,"",CC$47),IF($F148*CC$47&gt;$AI$4,"",CC$47))</f>
        <v>340</v>
      </c>
      <c r="CD148" s="39">
        <f>IF($H148=$X$5,IF($F148*2*CD$47&gt;$AI$4,"",CD$47),IF($F148*CD$47&gt;$AI$4,"",CD$47))</f>
        <v>345</v>
      </c>
      <c r="CE148" s="39">
        <f>IF($H148=$X$5,IF($F148*2*CE$47&gt;$AI$4,"",CE$47),IF($F148*CE$47&gt;$AI$4,"",CE$47))</f>
        <v>350</v>
      </c>
      <c r="CF148" s="39">
        <f>IF($H148=$X$5,IF($F148*2*CF$47&gt;$AI$4,"",CF$47),IF($F148*CF$47&gt;$AI$4,"",CF$47))</f>
        <v>355</v>
      </c>
      <c r="CG148" s="39">
        <f>IF($H148=$X$5,IF($F148*2*CG$47&gt;$AI$4,"",CG$47),IF($F148*CG$47&gt;$AI$4,"",CG$47))</f>
        <v>360</v>
      </c>
      <c r="CH148" s="39">
        <f>IF($H148=$X$5,IF($F148*2*CH$47&gt;$AI$4,"",CH$47),IF($F148*CH$47&gt;$AI$4,"",CH$47))</f>
        <v>365</v>
      </c>
      <c r="CI148" s="39">
        <f>IF($H148=$X$5,IF($F148*2*CI$47&gt;$AI$4,"",CI$47),IF($F148*CI$47&gt;$AI$4,"",CI$47))</f>
        <v>370</v>
      </c>
      <c r="CJ148" s="39">
        <f>IF($H148=$X$5,IF($F148*2*CJ$47&gt;$AI$4,"",CJ$47),IF($F148*CJ$47&gt;$AI$4,"",CJ$47))</f>
        <v>375</v>
      </c>
      <c r="CK148" s="39">
        <f>IF($H148=$X$5,IF($F148*2*CK$47&gt;$AI$4,"",CK$47),IF($F148*CK$47&gt;$AI$4,"",CK$47))</f>
        <v>380</v>
      </c>
      <c r="CL148" s="39">
        <f>IF($H148=$X$5,IF($F148*2*CL$47&gt;$AI$4,"",CL$47),IF($F148*CL$47&gt;$AI$4,"",CL$47))</f>
        <v>385</v>
      </c>
      <c r="CM148" s="39">
        <f>IF($H148=$X$5,IF($F148*2*CM$47&gt;$AI$4,"",CM$47),IF($F148*CM$47&gt;$AI$4,"",CM$47))</f>
        <v>390</v>
      </c>
      <c r="CN148" s="39">
        <f>IF($H148=$X$5,IF($F148*2*CN$47&gt;$AI$4,"",CN$47),IF($F148*CN$47&gt;$AI$4,"",CN$47))</f>
        <v>395</v>
      </c>
      <c r="CO148" s="39">
        <f>IF($H148=$X$5,IF($F148*2*CO$47&gt;$AI$4,"",CO$47),IF($F148*CO$47&gt;$AI$4,"",CO$47))</f>
        <v>400</v>
      </c>
      <c r="CT148" s="131" t="str">
        <f>IF($C148=$W$3,$AC$3,IF($C148=$W$4,$AD$3,IF($C148=$W$5,$AE$3,"")))</f>
        <v/>
      </c>
      <c r="CU148" s="131" t="str">
        <f>IF($C148=$W$3,$AC$4,IF($C148=$W$4,$AD$4,IF($C148=$W$5,$AE$4,"")))</f>
        <v/>
      </c>
      <c r="CV148" s="131" t="str">
        <f>IF($C148=$W$3,$AC$5,IF($C148=$W$4,$AD$5,IF($C148=$W$5,$AE$5,"")))</f>
        <v/>
      </c>
      <c r="CW148" s="131" t="str">
        <f>IF($C148=$W$3,$AC$6,IF($C148=$W$4,$AD$6,IF($C148=$W$5,$AE$6,"")))</f>
        <v/>
      </c>
      <c r="CX148" s="131" t="str">
        <f>IF($C148=$W$3,$AC$7,IF($C148=$W$4,$AD$7,IF($C148=$W$5,$AE$7,"")))</f>
        <v/>
      </c>
      <c r="CY148" s="131" t="str">
        <f>IF($C148=$W$3,$AC$8,IF($C148=$W$4,$AD$8,IF($C148=$W$5,$AE$8,"")))</f>
        <v/>
      </c>
      <c r="CZ148" s="131" t="str">
        <f>IF($C148=$W$3,$AC$9,IF($C148=$W$4,$AD$9,IF($C148=$W$5,$AE$9,"")))</f>
        <v/>
      </c>
      <c r="DA148" s="131" t="str">
        <f>IF($C148=$W$3,$AC$10,IF($C148=$W$4,$AD$10,IF($C148=$W$5,$AE$10,"")))</f>
        <v/>
      </c>
      <c r="DB148" s="131" t="str">
        <f>IF($C148=$W$3,$AC$11,IF($C148=$W$4,$AD$11,IF($C148=$W$5,$AE$11,"")))</f>
        <v/>
      </c>
      <c r="DC148" s="131" t="str">
        <f>IF($C148=$W$3,$AC$12,IF($C148=$W$4,$AD$12,IF($C148=$W$5,$AE$12,"")))</f>
        <v/>
      </c>
      <c r="DD148" s="131" t="str">
        <f>IF($C148=$W$3,$AC$13,IF($C148=$W$4,$AD$13,IF($C148=$W$5,$AE$13,"")))</f>
        <v/>
      </c>
      <c r="DE148" s="131" t="str">
        <f>IF($C148=$W$3,$AC$14,IF($C148=$W$4,$AD$14,IF($C148=$W$5,$AE$14,"")))</f>
        <v/>
      </c>
      <c r="DF148" s="131" t="str">
        <f>IF($C148=$W$3,$AC$15,IF($C148=$W$4,$AD$15,IF($C148=$W$5,$AE$15,"")))</f>
        <v/>
      </c>
      <c r="DG148" s="131" t="str">
        <f>IF($C148=$W$3,$AC$16,IF($C148=$W$4,$AD$16,IF($C148=$W$5,$AE$16,"")))</f>
        <v/>
      </c>
      <c r="DH148" s="131" t="str">
        <f>IF($C148=$W$3,$AC$17,IF($C148=$W$4,$AD$17,IF($C148=$W$5,$AE$17,"")))</f>
        <v/>
      </c>
      <c r="DI148" s="131" t="str">
        <f>IF($C148=$W$3,$AC$18,IF($C148=$W$4,$AD$18,IF($C148=$W$5,$AE$18,"")))</f>
        <v/>
      </c>
      <c r="DJ148" s="131" t="str">
        <f>IF($C148=$W$3,$AC$19,IF($C148=$W$4,$AD$19,IF($C148=$W$5,$AE$19,"")))</f>
        <v/>
      </c>
      <c r="DK148" s="131" t="str">
        <f>IF($C148=$W$3,$AC$20,IF($C148=$W$4,$AD$20,IF($C148=$W$5,$AE$20,"")))</f>
        <v/>
      </c>
    </row>
    <row r="149" spans="1:115" s="43" customFormat="1" ht="20.100000000000001" customHeight="1" x14ac:dyDescent="0.25">
      <c r="A149" s="31" t="s">
        <v>36</v>
      </c>
      <c r="B149" s="30"/>
      <c r="C149" s="87"/>
      <c r="D149" s="132"/>
      <c r="E149" s="116"/>
      <c r="F149" s="116"/>
      <c r="G149" s="118"/>
      <c r="H149" s="65"/>
      <c r="I149" s="66"/>
      <c r="J149" s="95"/>
      <c r="M149" s="18"/>
      <c r="R149" s="39" t="str">
        <f>IFERROR(VLOOKUP(F149,$Y$3:$AB$20,2,FALSE),"")</f>
        <v/>
      </c>
      <c r="S149" s="39" t="str">
        <f>IFERROR(VLOOKUP(F149,$Y$3:$AB$20,3,FALSE),"")</f>
        <v/>
      </c>
      <c r="T149" s="39" t="str">
        <f>IFERROR(VLOOKUP(F149,$Y$3:$AB$20,4,FALSE),"")</f>
        <v/>
      </c>
      <c r="W149" s="39">
        <f>IF($H149=$X$5,IF($F149*2*W$47&gt;$AI$4,"",W$47),IF($F149*W$47&gt;$AI$4,"",W$47))</f>
        <v>50</v>
      </c>
      <c r="X149" s="39">
        <f>IF($H149=$X$5,IF($F149*2*X$47&gt;$AI$4,"",X$47),IF($F149*X$47&gt;$AI$4,"",X$47))</f>
        <v>55</v>
      </c>
      <c r="Y149" s="53">
        <f>IF($H149=$X$5,IF($F149*2*Y$47&gt;$AI$4,"",Y$47),IF($F149*Y$47&gt;$AI$4,"",Y$47))</f>
        <v>60</v>
      </c>
      <c r="Z149" s="39">
        <f>IF($H149=$X$5,IF($F149*2*Z$47&gt;$AI$4,"",Z$47),IF($F149*Z$47&gt;$AI$4,"",Z$47))</f>
        <v>65</v>
      </c>
      <c r="AA149" s="39">
        <f>IF($H149=$X$5,IF($F149*2*AA$47&gt;$AI$4,"",AA$47),IF($F149*AA$47&gt;$AI$4,"",AA$47))</f>
        <v>70</v>
      </c>
      <c r="AB149" s="39">
        <f>IF($H149=$X$5,IF($F149*2*AB$47&gt;$AI$4,"",AB$47),IF($F149*AB$47&gt;$AI$4,"",AB$47))</f>
        <v>75</v>
      </c>
      <c r="AC149" s="39">
        <f>IF($H149=$X$5,IF($F149*2*AC$47&gt;$AI$4,"",AC$47),IF($F149*AC$47&gt;$AI$4,"",AC$47))</f>
        <v>80</v>
      </c>
      <c r="AD149" s="39">
        <f>IF($H149=$X$5,IF($F149*2*AD$47&gt;$AI$4,"",AD$47),IF($F149*AD$47&gt;$AI$4,"",AD$47))</f>
        <v>85</v>
      </c>
      <c r="AE149" s="39">
        <f>IF($H149=$X$5,IF($F149*2*AE$47&gt;$AI$4,"",AE$47),IF($F149*AE$47&gt;$AI$4,"",AE$47))</f>
        <v>90</v>
      </c>
      <c r="AF149" s="39">
        <f>IF($H149=$X$5,IF($F149*2*AF$47&gt;$AI$4,"",AF$47),IF($F149*AF$47&gt;$AI$4,"",AF$47))</f>
        <v>95</v>
      </c>
      <c r="AG149" s="39">
        <f>IF($H149=$X$5,IF($F149*2*AG$47&gt;$AI$4,"",AG$47),IF($F149*AG$47&gt;$AI$4,"",AG$47))</f>
        <v>100</v>
      </c>
      <c r="AH149" s="39">
        <f>IF($H149=$X$5,IF($F149*2*AH$47&gt;$AI$4,"",AH$47),IF($F149*AH$47&gt;$AI$4,"",AH$47))</f>
        <v>105</v>
      </c>
      <c r="AI149" s="39">
        <f>IF($H149=$X$5,IF($F149*2*AI$47&gt;$AI$4,"",AI$47),IF($F149*AI$47&gt;$AI$4,"",AI$47))</f>
        <v>110</v>
      </c>
      <c r="AJ149" s="39">
        <f>IF($H149=$X$5,IF($F149*2*AJ$47&gt;$AI$4,"",AJ$47),IF($F149*AJ$47&gt;$AI$4,"",AJ$47))</f>
        <v>115</v>
      </c>
      <c r="AK149" s="39">
        <f>IF($H149=$X$5,IF($F149*2*AK$47&gt;$AI$4,"",AK$47),IF($F149*AK$47&gt;$AI$4,"",AK$47))</f>
        <v>120</v>
      </c>
      <c r="AL149" s="39">
        <f>IF($H149=$X$5,IF($F149*2*AL$47&gt;$AI$4,"",AL$47),IF($F149*AL$47&gt;$AI$4,"",AL$47))</f>
        <v>125</v>
      </c>
      <c r="AM149" s="39">
        <f>IF($H149=$X$5,IF($F149*2*AM$47&gt;$AI$4,"",AM$47),IF($F149*AM$47&gt;$AI$4,"",AM$47))</f>
        <v>130</v>
      </c>
      <c r="AN149" s="39">
        <f>IF($H149=$X$5,IF($F149*2*AN$47&gt;$AI$4,"",AN$47),IF($F149*AN$47&gt;$AI$4,"",AN$47))</f>
        <v>135</v>
      </c>
      <c r="AO149" s="39">
        <f>IF($H149=$X$5,IF($F149*2*AO$47&gt;$AI$4,"",AO$47),IF($F149*AO$47&gt;$AI$4,"",AO$47))</f>
        <v>140</v>
      </c>
      <c r="AP149" s="39">
        <f>IF($H149=$X$5,IF($F149*2*AP$47&gt;$AI$4,"",AP$47),IF($F149*AP$47&gt;$AI$4,"",AP$47))</f>
        <v>145</v>
      </c>
      <c r="AQ149" s="39">
        <f>IF($H149=$X$5,IF($F149*2*AQ$47&gt;$AI$4,"",AQ$47),IF($F149*AQ$47&gt;$AI$4,"",AQ$47))</f>
        <v>150</v>
      </c>
      <c r="AR149" s="39">
        <f>IF($H149=$X$5,IF($F149*2*AR$47&gt;$AI$4,"",AR$47),IF($F149*AR$47&gt;$AI$4,"",AR$47))</f>
        <v>155</v>
      </c>
      <c r="AS149" s="39">
        <f>IF($H149=$X$5,IF($F149*2*AS$47&gt;$AI$4,"",AS$47),IF($F149*AS$47&gt;$AI$4,"",AS$47))</f>
        <v>160</v>
      </c>
      <c r="AT149" s="39">
        <f>IF($H149=$X$5,IF($F149*2*AT$47&gt;$AI$4,"",AT$47),IF($F149*AT$47&gt;$AI$4,"",AT$47))</f>
        <v>165</v>
      </c>
      <c r="AU149" s="39">
        <f>IF($H149=$X$5,IF($F149*2*AU$47&gt;$AI$4,"",AU$47),IF($F149*AU$47&gt;$AI$4,"",AU$47))</f>
        <v>170</v>
      </c>
      <c r="AV149" s="39">
        <f>IF($H149=$X$5,IF($F149*2*AV$47&gt;$AI$4,"",AV$47),IF($F149*AV$47&gt;$AI$4,"",AV$47))</f>
        <v>175</v>
      </c>
      <c r="AW149" s="39">
        <f>IF($H149=$X$5,IF($F149*2*AW$47&gt;$AI$4,"",AW$47),IF($F149*AW$47&gt;$AI$4,"",AW$47))</f>
        <v>180</v>
      </c>
      <c r="AX149" s="39">
        <f>IF($H149=$X$5,IF($F149*2*AX$47&gt;$AI$4,"",AX$47),IF($F149*AX$47&gt;$AI$4,"",AX$47))</f>
        <v>185</v>
      </c>
      <c r="AY149" s="39">
        <f>IF($H149=$X$5,IF($F149*2*AY$47&gt;$AI$4,"",AY$47),IF($F149*AY$47&gt;$AI$4,"",AY$47))</f>
        <v>190</v>
      </c>
      <c r="AZ149" s="39">
        <f>IF($H149=$X$5,IF($F149*2*AZ$47&gt;$AI$4,"",AZ$47),IF($F149*AZ$47&gt;$AI$4,"",AZ$47))</f>
        <v>195</v>
      </c>
      <c r="BA149" s="39">
        <f>IF($H149=$X$5,IF($F149*2*BA$47&gt;$AI$4,"",BA$47),IF($F149*BA$47&gt;$AI$4,"",BA$47))</f>
        <v>200</v>
      </c>
      <c r="BB149" s="39">
        <f>IF($H149=$X$5,IF($F149*2*BB$47&gt;$AI$4,"",BB$47),IF($F149*BB$47&gt;$AI$4,"",BB$47))</f>
        <v>205</v>
      </c>
      <c r="BC149" s="39">
        <f>IF($H149=$X$5,IF($F149*2*BC$47&gt;$AI$4,"",BC$47),IF($F149*BC$47&gt;$AI$4,"",BC$47))</f>
        <v>210</v>
      </c>
      <c r="BD149" s="39">
        <f>IF($H149=$X$5,IF($F149*2*BD$47&gt;$AI$4,"",BD$47),IF($F149*BD$47&gt;$AI$4,"",BD$47))</f>
        <v>215</v>
      </c>
      <c r="BE149" s="39">
        <f>IF($H149=$X$5,IF($F149*2*BE$47&gt;$AI$4,"",BE$47),IF($F149*BE$47&gt;$AI$4,"",BE$47))</f>
        <v>220</v>
      </c>
      <c r="BF149" s="39">
        <f>IF($H149=$X$5,IF($F149*2*BF$47&gt;$AI$4,"",BF$47),IF($F149*BF$47&gt;$AI$4,"",BF$47))</f>
        <v>225</v>
      </c>
      <c r="BG149" s="39">
        <f>IF($H149=$X$5,IF($F149*2*BG$47&gt;$AI$4,"",BG$47),IF($F149*BG$47&gt;$AI$4,"",BG$47))</f>
        <v>230</v>
      </c>
      <c r="BH149" s="39">
        <f>IF($H149=$X$5,IF($F149*2*BH$47&gt;$AI$4,"",BH$47),IF($F149*BH$47&gt;$AI$4,"",BH$47))</f>
        <v>235</v>
      </c>
      <c r="BI149" s="39">
        <f>IF($H149=$X$5,IF($F149*2*BI$47&gt;$AI$4,"",BI$47),IF($F149*BI$47&gt;$AI$4,"",BI$47))</f>
        <v>240</v>
      </c>
      <c r="BJ149" s="39">
        <f>IF($H149=$X$5,IF($F149*2*BJ$47&gt;$AI$4,"",BJ$47),IF($F149*BJ$47&gt;$AI$4,"",BJ$47))</f>
        <v>245</v>
      </c>
      <c r="BK149" s="39">
        <f>IF($H149=$X$5,IF($F149*2*BK$47&gt;$AI$4,"",BK$47),IF($F149*BK$47&gt;$AI$4,"",BK$47))</f>
        <v>250</v>
      </c>
      <c r="BL149" s="39">
        <f>IF($H149=$X$5,IF($F149*2*BL$47&gt;$AI$4,"",BL$47),IF($F149*BL$47&gt;$AI$4,"",BL$47))</f>
        <v>255</v>
      </c>
      <c r="BM149" s="39">
        <f>IF($H149=$X$5,IF($F149*2*BM$47&gt;$AI$4,"",BM$47),IF($F149*BM$47&gt;$AI$4,"",BM$47))</f>
        <v>260</v>
      </c>
      <c r="BN149" s="39">
        <f>IF($H149=$X$5,IF($F149*2*BN$47&gt;$AI$4,"",BN$47),IF($F149*BN$47&gt;$AI$4,"",BN$47))</f>
        <v>265</v>
      </c>
      <c r="BO149" s="39">
        <f>IF($H149=$X$5,IF($F149*2*BO$47&gt;$AI$4,"",BO$47),IF($F149*BO$47&gt;$AI$4,"",BO$47))</f>
        <v>270</v>
      </c>
      <c r="BP149" s="39">
        <f>IF($H149=$X$5,IF($F149*2*BP$47&gt;$AI$4,"",BP$47),IF($F149*BP$47&gt;$AI$4,"",BP$47))</f>
        <v>275</v>
      </c>
      <c r="BQ149" s="39">
        <f>IF($H149=$X$5,IF($F149*2*BQ$47&gt;$AI$4,"",BQ$47),IF($F149*BQ$47&gt;$AI$4,"",BQ$47))</f>
        <v>280</v>
      </c>
      <c r="BR149" s="39">
        <f>IF($H149=$X$5,IF($F149*2*BR$47&gt;$AI$4,"",BR$47),IF($F149*BR$47&gt;$AI$4,"",BR$47))</f>
        <v>285</v>
      </c>
      <c r="BS149" s="39">
        <f>IF($H149=$X$5,IF($F149*2*BS$47&gt;$AI$4,"",BS$47),IF($F149*BS$47&gt;$AI$4,"",BS$47))</f>
        <v>290</v>
      </c>
      <c r="BT149" s="39">
        <f>IF($H149=$X$5,IF($F149*2*BT$47&gt;$AI$4,"",BT$47),IF($F149*BT$47&gt;$AI$4,"",BT$47))</f>
        <v>295</v>
      </c>
      <c r="BU149" s="39">
        <f>IF($H149=$X$5,IF($F149*2*BU$47&gt;$AI$4,"",BU$47),IF($F149*BU$47&gt;$AI$4,"",BU$47))</f>
        <v>300</v>
      </c>
      <c r="BV149" s="39">
        <f>IF($H149=$X$5,IF($F149*2*BV$47&gt;$AI$4,"",BV$47),IF($F149*BV$47&gt;$AI$4,"",BV$47))</f>
        <v>305</v>
      </c>
      <c r="BW149" s="39">
        <f>IF($H149=$X$5,IF($F149*2*BW$47&gt;$AI$4,"",BW$47),IF($F149*BW$47&gt;$AI$4,"",BW$47))</f>
        <v>310</v>
      </c>
      <c r="BX149" s="39">
        <f>IF($H149=$X$5,IF($F149*2*BX$47&gt;$AI$4,"",BX$47),IF($F149*BX$47&gt;$AI$4,"",BX$47))</f>
        <v>315</v>
      </c>
      <c r="BY149" s="39">
        <f>IF($H149=$X$5,IF($F149*2*BY$47&gt;$AI$4,"",BY$47),IF($F149*BY$47&gt;$AI$4,"",BY$47))</f>
        <v>320</v>
      </c>
      <c r="BZ149" s="39">
        <f>IF($H149=$X$5,IF($F149*2*BZ$47&gt;$AI$4,"",BZ$47),IF($F149*BZ$47&gt;$AI$4,"",BZ$47))</f>
        <v>325</v>
      </c>
      <c r="CA149" s="39">
        <f>IF($H149=$X$5,IF($F149*2*CA$47&gt;$AI$4,"",CA$47),IF($F149*CA$47&gt;$AI$4,"",CA$47))</f>
        <v>330</v>
      </c>
      <c r="CB149" s="39">
        <f>IF($H149=$X$5,IF($F149*2*CB$47&gt;$AI$4,"",CB$47),IF($F149*CB$47&gt;$AI$4,"",CB$47))</f>
        <v>335</v>
      </c>
      <c r="CC149" s="39">
        <f>IF($H149=$X$5,IF($F149*2*CC$47&gt;$AI$4,"",CC$47),IF($F149*CC$47&gt;$AI$4,"",CC$47))</f>
        <v>340</v>
      </c>
      <c r="CD149" s="39">
        <f>IF($H149=$X$5,IF($F149*2*CD$47&gt;$AI$4,"",CD$47),IF($F149*CD$47&gt;$AI$4,"",CD$47))</f>
        <v>345</v>
      </c>
      <c r="CE149" s="39">
        <f>IF($H149=$X$5,IF($F149*2*CE$47&gt;$AI$4,"",CE$47),IF($F149*CE$47&gt;$AI$4,"",CE$47))</f>
        <v>350</v>
      </c>
      <c r="CF149" s="39">
        <f>IF($H149=$X$5,IF($F149*2*CF$47&gt;$AI$4,"",CF$47),IF($F149*CF$47&gt;$AI$4,"",CF$47))</f>
        <v>355</v>
      </c>
      <c r="CG149" s="39">
        <f>IF($H149=$X$5,IF($F149*2*CG$47&gt;$AI$4,"",CG$47),IF($F149*CG$47&gt;$AI$4,"",CG$47))</f>
        <v>360</v>
      </c>
      <c r="CH149" s="39">
        <f>IF($H149=$X$5,IF($F149*2*CH$47&gt;$AI$4,"",CH$47),IF($F149*CH$47&gt;$AI$4,"",CH$47))</f>
        <v>365</v>
      </c>
      <c r="CI149" s="39">
        <f>IF($H149=$X$5,IF($F149*2*CI$47&gt;$AI$4,"",CI$47),IF($F149*CI$47&gt;$AI$4,"",CI$47))</f>
        <v>370</v>
      </c>
      <c r="CJ149" s="39">
        <f>IF($H149=$X$5,IF($F149*2*CJ$47&gt;$AI$4,"",CJ$47),IF($F149*CJ$47&gt;$AI$4,"",CJ$47))</f>
        <v>375</v>
      </c>
      <c r="CK149" s="39">
        <f>IF($H149=$X$5,IF($F149*2*CK$47&gt;$AI$4,"",CK$47),IF($F149*CK$47&gt;$AI$4,"",CK$47))</f>
        <v>380</v>
      </c>
      <c r="CL149" s="39">
        <f>IF($H149=$X$5,IF($F149*2*CL$47&gt;$AI$4,"",CL$47),IF($F149*CL$47&gt;$AI$4,"",CL$47))</f>
        <v>385</v>
      </c>
      <c r="CM149" s="39">
        <f>IF($H149=$X$5,IF($F149*2*CM$47&gt;$AI$4,"",CM$47),IF($F149*CM$47&gt;$AI$4,"",CM$47))</f>
        <v>390</v>
      </c>
      <c r="CN149" s="39">
        <f>IF($H149=$X$5,IF($F149*2*CN$47&gt;$AI$4,"",CN$47),IF($F149*CN$47&gt;$AI$4,"",CN$47))</f>
        <v>395</v>
      </c>
      <c r="CO149" s="39">
        <f>IF($H149=$X$5,IF($F149*2*CO$47&gt;$AI$4,"",CO$47),IF($F149*CO$47&gt;$AI$4,"",CO$47))</f>
        <v>400</v>
      </c>
      <c r="CT149" s="131" t="str">
        <f>IF($C149=$W$3,$AC$3,IF($C149=$W$4,$AD$3,IF($C149=$W$5,$AE$3,"")))</f>
        <v/>
      </c>
      <c r="CU149" s="131" t="str">
        <f>IF($C149=$W$3,$AC$4,IF($C149=$W$4,$AD$4,IF($C149=$W$5,$AE$4,"")))</f>
        <v/>
      </c>
      <c r="CV149" s="131" t="str">
        <f>IF($C149=$W$3,$AC$5,IF($C149=$W$4,$AD$5,IF($C149=$W$5,$AE$5,"")))</f>
        <v/>
      </c>
      <c r="CW149" s="131" t="str">
        <f>IF($C149=$W$3,$AC$6,IF($C149=$W$4,$AD$6,IF($C149=$W$5,$AE$6,"")))</f>
        <v/>
      </c>
      <c r="CX149" s="131" t="str">
        <f>IF($C149=$W$3,$AC$7,IF($C149=$W$4,$AD$7,IF($C149=$W$5,$AE$7,"")))</f>
        <v/>
      </c>
      <c r="CY149" s="131" t="str">
        <f>IF($C149=$W$3,$AC$8,IF($C149=$W$4,$AD$8,IF($C149=$W$5,$AE$8,"")))</f>
        <v/>
      </c>
      <c r="CZ149" s="131" t="str">
        <f>IF($C149=$W$3,$AC$9,IF($C149=$W$4,$AD$9,IF($C149=$W$5,$AE$9,"")))</f>
        <v/>
      </c>
      <c r="DA149" s="131" t="str">
        <f>IF($C149=$W$3,$AC$10,IF($C149=$W$4,$AD$10,IF($C149=$W$5,$AE$10,"")))</f>
        <v/>
      </c>
      <c r="DB149" s="131" t="str">
        <f>IF($C149=$W$3,$AC$11,IF($C149=$W$4,$AD$11,IF($C149=$W$5,$AE$11,"")))</f>
        <v/>
      </c>
      <c r="DC149" s="131" t="str">
        <f>IF($C149=$W$3,$AC$12,IF($C149=$W$4,$AD$12,IF($C149=$W$5,$AE$12,"")))</f>
        <v/>
      </c>
      <c r="DD149" s="131" t="str">
        <f>IF($C149=$W$3,$AC$13,IF($C149=$W$4,$AD$13,IF($C149=$W$5,$AE$13,"")))</f>
        <v/>
      </c>
      <c r="DE149" s="131" t="str">
        <f>IF($C149=$W$3,$AC$14,IF($C149=$W$4,$AD$14,IF($C149=$W$5,$AE$14,"")))</f>
        <v/>
      </c>
      <c r="DF149" s="131" t="str">
        <f>IF($C149=$W$3,$AC$15,IF($C149=$W$4,$AD$15,IF($C149=$W$5,$AE$15,"")))</f>
        <v/>
      </c>
      <c r="DG149" s="131" t="str">
        <f>IF($C149=$W$3,$AC$16,IF($C149=$W$4,$AD$16,IF($C149=$W$5,$AE$16,"")))</f>
        <v/>
      </c>
      <c r="DH149" s="131" t="str">
        <f>IF($C149=$W$3,$AC$17,IF($C149=$W$4,$AD$17,IF($C149=$W$5,$AE$17,"")))</f>
        <v/>
      </c>
      <c r="DI149" s="131" t="str">
        <f>IF($C149=$W$3,$AC$18,IF($C149=$W$4,$AD$18,IF($C149=$W$5,$AE$18,"")))</f>
        <v/>
      </c>
      <c r="DJ149" s="131" t="str">
        <f>IF($C149=$W$3,$AC$19,IF($C149=$W$4,$AD$19,IF($C149=$W$5,$AE$19,"")))</f>
        <v/>
      </c>
      <c r="DK149" s="131" t="str">
        <f>IF($C149=$W$3,$AC$20,IF($C149=$W$4,$AD$20,IF($C149=$W$5,$AE$20,"")))</f>
        <v/>
      </c>
    </row>
    <row r="150" spans="1:115" s="43" customFormat="1" ht="20.100000000000001" customHeight="1" x14ac:dyDescent="0.25">
      <c r="A150" s="31" t="s">
        <v>37</v>
      </c>
      <c r="B150" s="30"/>
      <c r="C150" s="87"/>
      <c r="D150" s="132"/>
      <c r="E150" s="116"/>
      <c r="F150" s="116"/>
      <c r="G150" s="118"/>
      <c r="H150" s="65"/>
      <c r="I150" s="66"/>
      <c r="J150" s="95"/>
      <c r="M150" s="18"/>
      <c r="R150" s="39" t="str">
        <f>IFERROR(VLOOKUP(F150,$Y$3:$AB$20,2,FALSE),"")</f>
        <v/>
      </c>
      <c r="S150" s="39" t="str">
        <f>IFERROR(VLOOKUP(F150,$Y$3:$AB$20,3,FALSE),"")</f>
        <v/>
      </c>
      <c r="T150" s="39" t="str">
        <f>IFERROR(VLOOKUP(F150,$Y$3:$AB$20,4,FALSE),"")</f>
        <v/>
      </c>
      <c r="W150" s="39">
        <f>IF($H150=$X$5,IF($F150*2*W$47&gt;$AI$4,"",W$47),IF($F150*W$47&gt;$AI$4,"",W$47))</f>
        <v>50</v>
      </c>
      <c r="X150" s="39">
        <f>IF($H150=$X$5,IF($F150*2*X$47&gt;$AI$4,"",X$47),IF($F150*X$47&gt;$AI$4,"",X$47))</f>
        <v>55</v>
      </c>
      <c r="Y150" s="53">
        <f>IF($H150=$X$5,IF($F150*2*Y$47&gt;$AI$4,"",Y$47),IF($F150*Y$47&gt;$AI$4,"",Y$47))</f>
        <v>60</v>
      </c>
      <c r="Z150" s="39">
        <f>IF($H150=$X$5,IF($F150*2*Z$47&gt;$AI$4,"",Z$47),IF($F150*Z$47&gt;$AI$4,"",Z$47))</f>
        <v>65</v>
      </c>
      <c r="AA150" s="39">
        <f>IF($H150=$X$5,IF($F150*2*AA$47&gt;$AI$4,"",AA$47),IF($F150*AA$47&gt;$AI$4,"",AA$47))</f>
        <v>70</v>
      </c>
      <c r="AB150" s="39">
        <f>IF($H150=$X$5,IF($F150*2*AB$47&gt;$AI$4,"",AB$47),IF($F150*AB$47&gt;$AI$4,"",AB$47))</f>
        <v>75</v>
      </c>
      <c r="AC150" s="39">
        <f>IF($H150=$X$5,IF($F150*2*AC$47&gt;$AI$4,"",AC$47),IF($F150*AC$47&gt;$AI$4,"",AC$47))</f>
        <v>80</v>
      </c>
      <c r="AD150" s="39">
        <f>IF($H150=$X$5,IF($F150*2*AD$47&gt;$AI$4,"",AD$47),IF($F150*AD$47&gt;$AI$4,"",AD$47))</f>
        <v>85</v>
      </c>
      <c r="AE150" s="39">
        <f>IF($H150=$X$5,IF($F150*2*AE$47&gt;$AI$4,"",AE$47),IF($F150*AE$47&gt;$AI$4,"",AE$47))</f>
        <v>90</v>
      </c>
      <c r="AF150" s="39">
        <f>IF($H150=$X$5,IF($F150*2*AF$47&gt;$AI$4,"",AF$47),IF($F150*AF$47&gt;$AI$4,"",AF$47))</f>
        <v>95</v>
      </c>
      <c r="AG150" s="39">
        <f>IF($H150=$X$5,IF($F150*2*AG$47&gt;$AI$4,"",AG$47),IF($F150*AG$47&gt;$AI$4,"",AG$47))</f>
        <v>100</v>
      </c>
      <c r="AH150" s="39">
        <f>IF($H150=$X$5,IF($F150*2*AH$47&gt;$AI$4,"",AH$47),IF($F150*AH$47&gt;$AI$4,"",AH$47))</f>
        <v>105</v>
      </c>
      <c r="AI150" s="39">
        <f>IF($H150=$X$5,IF($F150*2*AI$47&gt;$AI$4,"",AI$47),IF($F150*AI$47&gt;$AI$4,"",AI$47))</f>
        <v>110</v>
      </c>
      <c r="AJ150" s="39">
        <f>IF($H150=$X$5,IF($F150*2*AJ$47&gt;$AI$4,"",AJ$47),IF($F150*AJ$47&gt;$AI$4,"",AJ$47))</f>
        <v>115</v>
      </c>
      <c r="AK150" s="39">
        <f>IF($H150=$X$5,IF($F150*2*AK$47&gt;$AI$4,"",AK$47),IF($F150*AK$47&gt;$AI$4,"",AK$47))</f>
        <v>120</v>
      </c>
      <c r="AL150" s="39">
        <f>IF($H150=$X$5,IF($F150*2*AL$47&gt;$AI$4,"",AL$47),IF($F150*AL$47&gt;$AI$4,"",AL$47))</f>
        <v>125</v>
      </c>
      <c r="AM150" s="39">
        <f>IF($H150=$X$5,IF($F150*2*AM$47&gt;$AI$4,"",AM$47),IF($F150*AM$47&gt;$AI$4,"",AM$47))</f>
        <v>130</v>
      </c>
      <c r="AN150" s="39">
        <f>IF($H150=$X$5,IF($F150*2*AN$47&gt;$AI$4,"",AN$47),IF($F150*AN$47&gt;$AI$4,"",AN$47))</f>
        <v>135</v>
      </c>
      <c r="AO150" s="39">
        <f>IF($H150=$X$5,IF($F150*2*AO$47&gt;$AI$4,"",AO$47),IF($F150*AO$47&gt;$AI$4,"",AO$47))</f>
        <v>140</v>
      </c>
      <c r="AP150" s="39">
        <f>IF($H150=$X$5,IF($F150*2*AP$47&gt;$AI$4,"",AP$47),IF($F150*AP$47&gt;$AI$4,"",AP$47))</f>
        <v>145</v>
      </c>
      <c r="AQ150" s="39">
        <f>IF($H150=$X$5,IF($F150*2*AQ$47&gt;$AI$4,"",AQ$47),IF($F150*AQ$47&gt;$AI$4,"",AQ$47))</f>
        <v>150</v>
      </c>
      <c r="AR150" s="39">
        <f>IF($H150=$X$5,IF($F150*2*AR$47&gt;$AI$4,"",AR$47),IF($F150*AR$47&gt;$AI$4,"",AR$47))</f>
        <v>155</v>
      </c>
      <c r="AS150" s="39">
        <f>IF($H150=$X$5,IF($F150*2*AS$47&gt;$AI$4,"",AS$47),IF($F150*AS$47&gt;$AI$4,"",AS$47))</f>
        <v>160</v>
      </c>
      <c r="AT150" s="39">
        <f>IF($H150=$X$5,IF($F150*2*AT$47&gt;$AI$4,"",AT$47),IF($F150*AT$47&gt;$AI$4,"",AT$47))</f>
        <v>165</v>
      </c>
      <c r="AU150" s="39">
        <f>IF($H150=$X$5,IF($F150*2*AU$47&gt;$AI$4,"",AU$47),IF($F150*AU$47&gt;$AI$4,"",AU$47))</f>
        <v>170</v>
      </c>
      <c r="AV150" s="39">
        <f>IF($H150=$X$5,IF($F150*2*AV$47&gt;$AI$4,"",AV$47),IF($F150*AV$47&gt;$AI$4,"",AV$47))</f>
        <v>175</v>
      </c>
      <c r="AW150" s="39">
        <f>IF($H150=$X$5,IF($F150*2*AW$47&gt;$AI$4,"",AW$47),IF($F150*AW$47&gt;$AI$4,"",AW$47))</f>
        <v>180</v>
      </c>
      <c r="AX150" s="39">
        <f>IF($H150=$X$5,IF($F150*2*AX$47&gt;$AI$4,"",AX$47),IF($F150*AX$47&gt;$AI$4,"",AX$47))</f>
        <v>185</v>
      </c>
      <c r="AY150" s="39">
        <f>IF($H150=$X$5,IF($F150*2*AY$47&gt;$AI$4,"",AY$47),IF($F150*AY$47&gt;$AI$4,"",AY$47))</f>
        <v>190</v>
      </c>
      <c r="AZ150" s="39">
        <f>IF($H150=$X$5,IF($F150*2*AZ$47&gt;$AI$4,"",AZ$47),IF($F150*AZ$47&gt;$AI$4,"",AZ$47))</f>
        <v>195</v>
      </c>
      <c r="BA150" s="39">
        <f>IF($H150=$X$5,IF($F150*2*BA$47&gt;$AI$4,"",BA$47),IF($F150*BA$47&gt;$AI$4,"",BA$47))</f>
        <v>200</v>
      </c>
      <c r="BB150" s="39">
        <f>IF($H150=$X$5,IF($F150*2*BB$47&gt;$AI$4,"",BB$47),IF($F150*BB$47&gt;$AI$4,"",BB$47))</f>
        <v>205</v>
      </c>
      <c r="BC150" s="39">
        <f>IF($H150=$X$5,IF($F150*2*BC$47&gt;$AI$4,"",BC$47),IF($F150*BC$47&gt;$AI$4,"",BC$47))</f>
        <v>210</v>
      </c>
      <c r="BD150" s="39">
        <f>IF($H150=$X$5,IF($F150*2*BD$47&gt;$AI$4,"",BD$47),IF($F150*BD$47&gt;$AI$4,"",BD$47))</f>
        <v>215</v>
      </c>
      <c r="BE150" s="39">
        <f>IF($H150=$X$5,IF($F150*2*BE$47&gt;$AI$4,"",BE$47),IF($F150*BE$47&gt;$AI$4,"",BE$47))</f>
        <v>220</v>
      </c>
      <c r="BF150" s="39">
        <f>IF($H150=$X$5,IF($F150*2*BF$47&gt;$AI$4,"",BF$47),IF($F150*BF$47&gt;$AI$4,"",BF$47))</f>
        <v>225</v>
      </c>
      <c r="BG150" s="39">
        <f>IF($H150=$X$5,IF($F150*2*BG$47&gt;$AI$4,"",BG$47),IF($F150*BG$47&gt;$AI$4,"",BG$47))</f>
        <v>230</v>
      </c>
      <c r="BH150" s="39">
        <f>IF($H150=$X$5,IF($F150*2*BH$47&gt;$AI$4,"",BH$47),IF($F150*BH$47&gt;$AI$4,"",BH$47))</f>
        <v>235</v>
      </c>
      <c r="BI150" s="39">
        <f>IF($H150=$X$5,IF($F150*2*BI$47&gt;$AI$4,"",BI$47),IF($F150*BI$47&gt;$AI$4,"",BI$47))</f>
        <v>240</v>
      </c>
      <c r="BJ150" s="39">
        <f>IF($H150=$X$5,IF($F150*2*BJ$47&gt;$AI$4,"",BJ$47),IF($F150*BJ$47&gt;$AI$4,"",BJ$47))</f>
        <v>245</v>
      </c>
      <c r="BK150" s="39">
        <f>IF($H150=$X$5,IF($F150*2*BK$47&gt;$AI$4,"",BK$47),IF($F150*BK$47&gt;$AI$4,"",BK$47))</f>
        <v>250</v>
      </c>
      <c r="BL150" s="39">
        <f>IF($H150=$X$5,IF($F150*2*BL$47&gt;$AI$4,"",BL$47),IF($F150*BL$47&gt;$AI$4,"",BL$47))</f>
        <v>255</v>
      </c>
      <c r="BM150" s="39">
        <f>IF($H150=$X$5,IF($F150*2*BM$47&gt;$AI$4,"",BM$47),IF($F150*BM$47&gt;$AI$4,"",BM$47))</f>
        <v>260</v>
      </c>
      <c r="BN150" s="39">
        <f>IF($H150=$X$5,IF($F150*2*BN$47&gt;$AI$4,"",BN$47),IF($F150*BN$47&gt;$AI$4,"",BN$47))</f>
        <v>265</v>
      </c>
      <c r="BO150" s="39">
        <f>IF($H150=$X$5,IF($F150*2*BO$47&gt;$AI$4,"",BO$47),IF($F150*BO$47&gt;$AI$4,"",BO$47))</f>
        <v>270</v>
      </c>
      <c r="BP150" s="39">
        <f>IF($H150=$X$5,IF($F150*2*BP$47&gt;$AI$4,"",BP$47),IF($F150*BP$47&gt;$AI$4,"",BP$47))</f>
        <v>275</v>
      </c>
      <c r="BQ150" s="39">
        <f>IF($H150=$X$5,IF($F150*2*BQ$47&gt;$AI$4,"",BQ$47),IF($F150*BQ$47&gt;$AI$4,"",BQ$47))</f>
        <v>280</v>
      </c>
      <c r="BR150" s="39">
        <f>IF($H150=$X$5,IF($F150*2*BR$47&gt;$AI$4,"",BR$47),IF($F150*BR$47&gt;$AI$4,"",BR$47))</f>
        <v>285</v>
      </c>
      <c r="BS150" s="39">
        <f>IF($H150=$X$5,IF($F150*2*BS$47&gt;$AI$4,"",BS$47),IF($F150*BS$47&gt;$AI$4,"",BS$47))</f>
        <v>290</v>
      </c>
      <c r="BT150" s="39">
        <f>IF($H150=$X$5,IF($F150*2*BT$47&gt;$AI$4,"",BT$47),IF($F150*BT$47&gt;$AI$4,"",BT$47))</f>
        <v>295</v>
      </c>
      <c r="BU150" s="39">
        <f>IF($H150=$X$5,IF($F150*2*BU$47&gt;$AI$4,"",BU$47),IF($F150*BU$47&gt;$AI$4,"",BU$47))</f>
        <v>300</v>
      </c>
      <c r="BV150" s="39">
        <f>IF($H150=$X$5,IF($F150*2*BV$47&gt;$AI$4,"",BV$47),IF($F150*BV$47&gt;$AI$4,"",BV$47))</f>
        <v>305</v>
      </c>
      <c r="BW150" s="39">
        <f>IF($H150=$X$5,IF($F150*2*BW$47&gt;$AI$4,"",BW$47),IF($F150*BW$47&gt;$AI$4,"",BW$47))</f>
        <v>310</v>
      </c>
      <c r="BX150" s="39">
        <f>IF($H150=$X$5,IF($F150*2*BX$47&gt;$AI$4,"",BX$47),IF($F150*BX$47&gt;$AI$4,"",BX$47))</f>
        <v>315</v>
      </c>
      <c r="BY150" s="39">
        <f>IF($H150=$X$5,IF($F150*2*BY$47&gt;$AI$4,"",BY$47),IF($F150*BY$47&gt;$AI$4,"",BY$47))</f>
        <v>320</v>
      </c>
      <c r="BZ150" s="39">
        <f>IF($H150=$X$5,IF($F150*2*BZ$47&gt;$AI$4,"",BZ$47),IF($F150*BZ$47&gt;$AI$4,"",BZ$47))</f>
        <v>325</v>
      </c>
      <c r="CA150" s="39">
        <f>IF($H150=$X$5,IF($F150*2*CA$47&gt;$AI$4,"",CA$47),IF($F150*CA$47&gt;$AI$4,"",CA$47))</f>
        <v>330</v>
      </c>
      <c r="CB150" s="39">
        <f>IF($H150=$X$5,IF($F150*2*CB$47&gt;$AI$4,"",CB$47),IF($F150*CB$47&gt;$AI$4,"",CB$47))</f>
        <v>335</v>
      </c>
      <c r="CC150" s="39">
        <f>IF($H150=$X$5,IF($F150*2*CC$47&gt;$AI$4,"",CC$47),IF($F150*CC$47&gt;$AI$4,"",CC$47))</f>
        <v>340</v>
      </c>
      <c r="CD150" s="39">
        <f>IF($H150=$X$5,IF($F150*2*CD$47&gt;$AI$4,"",CD$47),IF($F150*CD$47&gt;$AI$4,"",CD$47))</f>
        <v>345</v>
      </c>
      <c r="CE150" s="39">
        <f>IF($H150=$X$5,IF($F150*2*CE$47&gt;$AI$4,"",CE$47),IF($F150*CE$47&gt;$AI$4,"",CE$47))</f>
        <v>350</v>
      </c>
      <c r="CF150" s="39">
        <f>IF($H150=$X$5,IF($F150*2*CF$47&gt;$AI$4,"",CF$47),IF($F150*CF$47&gt;$AI$4,"",CF$47))</f>
        <v>355</v>
      </c>
      <c r="CG150" s="39">
        <f>IF($H150=$X$5,IF($F150*2*CG$47&gt;$AI$4,"",CG$47),IF($F150*CG$47&gt;$AI$4,"",CG$47))</f>
        <v>360</v>
      </c>
      <c r="CH150" s="39">
        <f>IF($H150=$X$5,IF($F150*2*CH$47&gt;$AI$4,"",CH$47),IF($F150*CH$47&gt;$AI$4,"",CH$47))</f>
        <v>365</v>
      </c>
      <c r="CI150" s="39">
        <f>IF($H150=$X$5,IF($F150*2*CI$47&gt;$AI$4,"",CI$47),IF($F150*CI$47&gt;$AI$4,"",CI$47))</f>
        <v>370</v>
      </c>
      <c r="CJ150" s="39">
        <f>IF($H150=$X$5,IF($F150*2*CJ$47&gt;$AI$4,"",CJ$47),IF($F150*CJ$47&gt;$AI$4,"",CJ$47))</f>
        <v>375</v>
      </c>
      <c r="CK150" s="39">
        <f>IF($H150=$X$5,IF($F150*2*CK$47&gt;$AI$4,"",CK$47),IF($F150*CK$47&gt;$AI$4,"",CK$47))</f>
        <v>380</v>
      </c>
      <c r="CL150" s="39">
        <f>IF($H150=$X$5,IF($F150*2*CL$47&gt;$AI$4,"",CL$47),IF($F150*CL$47&gt;$AI$4,"",CL$47))</f>
        <v>385</v>
      </c>
      <c r="CM150" s="39">
        <f>IF($H150=$X$5,IF($F150*2*CM$47&gt;$AI$4,"",CM$47),IF($F150*CM$47&gt;$AI$4,"",CM$47))</f>
        <v>390</v>
      </c>
      <c r="CN150" s="39">
        <f>IF($H150=$X$5,IF($F150*2*CN$47&gt;$AI$4,"",CN$47),IF($F150*CN$47&gt;$AI$4,"",CN$47))</f>
        <v>395</v>
      </c>
      <c r="CO150" s="39">
        <f>IF($H150=$X$5,IF($F150*2*CO$47&gt;$AI$4,"",CO$47),IF($F150*CO$47&gt;$AI$4,"",CO$47))</f>
        <v>400</v>
      </c>
      <c r="CT150" s="131" t="str">
        <f>IF($C150=$W$3,$AC$3,IF($C150=$W$4,$AD$3,IF($C150=$W$5,$AE$3,"")))</f>
        <v/>
      </c>
      <c r="CU150" s="131" t="str">
        <f>IF($C150=$W$3,$AC$4,IF($C150=$W$4,$AD$4,IF($C150=$W$5,$AE$4,"")))</f>
        <v/>
      </c>
      <c r="CV150" s="131" t="str">
        <f>IF($C150=$W$3,$AC$5,IF($C150=$W$4,$AD$5,IF($C150=$W$5,$AE$5,"")))</f>
        <v/>
      </c>
      <c r="CW150" s="131" t="str">
        <f>IF($C150=$W$3,$AC$6,IF($C150=$W$4,$AD$6,IF($C150=$W$5,$AE$6,"")))</f>
        <v/>
      </c>
      <c r="CX150" s="131" t="str">
        <f>IF($C150=$W$3,$AC$7,IF($C150=$W$4,$AD$7,IF($C150=$W$5,$AE$7,"")))</f>
        <v/>
      </c>
      <c r="CY150" s="131" t="str">
        <f>IF($C150=$W$3,$AC$8,IF($C150=$W$4,$AD$8,IF($C150=$W$5,$AE$8,"")))</f>
        <v/>
      </c>
      <c r="CZ150" s="131" t="str">
        <f>IF($C150=$W$3,$AC$9,IF($C150=$W$4,$AD$9,IF($C150=$W$5,$AE$9,"")))</f>
        <v/>
      </c>
      <c r="DA150" s="131" t="str">
        <f>IF($C150=$W$3,$AC$10,IF($C150=$W$4,$AD$10,IF($C150=$W$5,$AE$10,"")))</f>
        <v/>
      </c>
      <c r="DB150" s="131" t="str">
        <f>IF($C150=$W$3,$AC$11,IF($C150=$W$4,$AD$11,IF($C150=$W$5,$AE$11,"")))</f>
        <v/>
      </c>
      <c r="DC150" s="131" t="str">
        <f>IF($C150=$W$3,$AC$12,IF($C150=$W$4,$AD$12,IF($C150=$W$5,$AE$12,"")))</f>
        <v/>
      </c>
      <c r="DD150" s="131" t="str">
        <f>IF($C150=$W$3,$AC$13,IF($C150=$W$4,$AD$13,IF($C150=$W$5,$AE$13,"")))</f>
        <v/>
      </c>
      <c r="DE150" s="131" t="str">
        <f>IF($C150=$W$3,$AC$14,IF($C150=$W$4,$AD$14,IF($C150=$W$5,$AE$14,"")))</f>
        <v/>
      </c>
      <c r="DF150" s="131" t="str">
        <f>IF($C150=$W$3,$AC$15,IF($C150=$W$4,$AD$15,IF($C150=$W$5,$AE$15,"")))</f>
        <v/>
      </c>
      <c r="DG150" s="131" t="str">
        <f>IF($C150=$W$3,$AC$16,IF($C150=$W$4,$AD$16,IF($C150=$W$5,$AE$16,"")))</f>
        <v/>
      </c>
      <c r="DH150" s="131" t="str">
        <f>IF($C150=$W$3,$AC$17,IF($C150=$W$4,$AD$17,IF($C150=$W$5,$AE$17,"")))</f>
        <v/>
      </c>
      <c r="DI150" s="131" t="str">
        <f>IF($C150=$W$3,$AC$18,IF($C150=$W$4,$AD$18,IF($C150=$W$5,$AE$18,"")))</f>
        <v/>
      </c>
      <c r="DJ150" s="131" t="str">
        <f>IF($C150=$W$3,$AC$19,IF($C150=$W$4,$AD$19,IF($C150=$W$5,$AE$19,"")))</f>
        <v/>
      </c>
      <c r="DK150" s="131" t="str">
        <f>IF($C150=$W$3,$AC$20,IF($C150=$W$4,$AD$20,IF($C150=$W$5,$AE$20,"")))</f>
        <v/>
      </c>
    </row>
    <row r="151" spans="1:115" s="43" customFormat="1" ht="20.100000000000001" customHeight="1" x14ac:dyDescent="0.25">
      <c r="A151" s="31" t="s">
        <v>38</v>
      </c>
      <c r="B151" s="30"/>
      <c r="C151" s="87"/>
      <c r="D151" s="132"/>
      <c r="E151" s="116"/>
      <c r="F151" s="116"/>
      <c r="G151" s="118"/>
      <c r="H151" s="65"/>
      <c r="I151" s="66"/>
      <c r="J151" s="95"/>
      <c r="M151" s="18"/>
      <c r="R151" s="39" t="str">
        <f>IFERROR(VLOOKUP(F151,$Y$3:$AB$20,2,FALSE),"")</f>
        <v/>
      </c>
      <c r="S151" s="39" t="str">
        <f>IFERROR(VLOOKUP(F151,$Y$3:$AB$20,3,FALSE),"")</f>
        <v/>
      </c>
      <c r="T151" s="39" t="str">
        <f>IFERROR(VLOOKUP(F151,$Y$3:$AB$20,4,FALSE),"")</f>
        <v/>
      </c>
      <c r="W151" s="39">
        <f>IF($H151=$X$5,IF($F151*2*W$47&gt;$AI$4,"",W$47),IF($F151*W$47&gt;$AI$4,"",W$47))</f>
        <v>50</v>
      </c>
      <c r="X151" s="39">
        <f>IF($H151=$X$5,IF($F151*2*X$47&gt;$AI$4,"",X$47),IF($F151*X$47&gt;$AI$4,"",X$47))</f>
        <v>55</v>
      </c>
      <c r="Y151" s="53">
        <f>IF($H151=$X$5,IF($F151*2*Y$47&gt;$AI$4,"",Y$47),IF($F151*Y$47&gt;$AI$4,"",Y$47))</f>
        <v>60</v>
      </c>
      <c r="Z151" s="39">
        <f>IF($H151=$X$5,IF($F151*2*Z$47&gt;$AI$4,"",Z$47),IF($F151*Z$47&gt;$AI$4,"",Z$47))</f>
        <v>65</v>
      </c>
      <c r="AA151" s="39">
        <f>IF($H151=$X$5,IF($F151*2*AA$47&gt;$AI$4,"",AA$47),IF($F151*AA$47&gt;$AI$4,"",AA$47))</f>
        <v>70</v>
      </c>
      <c r="AB151" s="39">
        <f>IF($H151=$X$5,IF($F151*2*AB$47&gt;$AI$4,"",AB$47),IF($F151*AB$47&gt;$AI$4,"",AB$47))</f>
        <v>75</v>
      </c>
      <c r="AC151" s="39">
        <f>IF($H151=$X$5,IF($F151*2*AC$47&gt;$AI$4,"",AC$47),IF($F151*AC$47&gt;$AI$4,"",AC$47))</f>
        <v>80</v>
      </c>
      <c r="AD151" s="39">
        <f>IF($H151=$X$5,IF($F151*2*AD$47&gt;$AI$4,"",AD$47),IF($F151*AD$47&gt;$AI$4,"",AD$47))</f>
        <v>85</v>
      </c>
      <c r="AE151" s="39">
        <f>IF($H151=$X$5,IF($F151*2*AE$47&gt;$AI$4,"",AE$47),IF($F151*AE$47&gt;$AI$4,"",AE$47))</f>
        <v>90</v>
      </c>
      <c r="AF151" s="39">
        <f>IF($H151=$X$5,IF($F151*2*AF$47&gt;$AI$4,"",AF$47),IF($F151*AF$47&gt;$AI$4,"",AF$47))</f>
        <v>95</v>
      </c>
      <c r="AG151" s="39">
        <f>IF($H151=$X$5,IF($F151*2*AG$47&gt;$AI$4,"",AG$47),IF($F151*AG$47&gt;$AI$4,"",AG$47))</f>
        <v>100</v>
      </c>
      <c r="AH151" s="39">
        <f>IF($H151=$X$5,IF($F151*2*AH$47&gt;$AI$4,"",AH$47),IF($F151*AH$47&gt;$AI$4,"",AH$47))</f>
        <v>105</v>
      </c>
      <c r="AI151" s="39">
        <f>IF($H151=$X$5,IF($F151*2*AI$47&gt;$AI$4,"",AI$47),IF($F151*AI$47&gt;$AI$4,"",AI$47))</f>
        <v>110</v>
      </c>
      <c r="AJ151" s="39">
        <f>IF($H151=$X$5,IF($F151*2*AJ$47&gt;$AI$4,"",AJ$47),IF($F151*AJ$47&gt;$AI$4,"",AJ$47))</f>
        <v>115</v>
      </c>
      <c r="AK151" s="39">
        <f>IF($H151=$X$5,IF($F151*2*AK$47&gt;$AI$4,"",AK$47),IF($F151*AK$47&gt;$AI$4,"",AK$47))</f>
        <v>120</v>
      </c>
      <c r="AL151" s="39">
        <f>IF($H151=$X$5,IF($F151*2*AL$47&gt;$AI$4,"",AL$47),IF($F151*AL$47&gt;$AI$4,"",AL$47))</f>
        <v>125</v>
      </c>
      <c r="AM151" s="39">
        <f>IF($H151=$X$5,IF($F151*2*AM$47&gt;$AI$4,"",AM$47),IF($F151*AM$47&gt;$AI$4,"",AM$47))</f>
        <v>130</v>
      </c>
      <c r="AN151" s="39">
        <f>IF($H151=$X$5,IF($F151*2*AN$47&gt;$AI$4,"",AN$47),IF($F151*AN$47&gt;$AI$4,"",AN$47))</f>
        <v>135</v>
      </c>
      <c r="AO151" s="39">
        <f>IF($H151=$X$5,IF($F151*2*AO$47&gt;$AI$4,"",AO$47),IF($F151*AO$47&gt;$AI$4,"",AO$47))</f>
        <v>140</v>
      </c>
      <c r="AP151" s="39">
        <f>IF($H151=$X$5,IF($F151*2*AP$47&gt;$AI$4,"",AP$47),IF($F151*AP$47&gt;$AI$4,"",AP$47))</f>
        <v>145</v>
      </c>
      <c r="AQ151" s="39">
        <f>IF($H151=$X$5,IF($F151*2*AQ$47&gt;$AI$4,"",AQ$47),IF($F151*AQ$47&gt;$AI$4,"",AQ$47))</f>
        <v>150</v>
      </c>
      <c r="AR151" s="39">
        <f>IF($H151=$X$5,IF($F151*2*AR$47&gt;$AI$4,"",AR$47),IF($F151*AR$47&gt;$AI$4,"",AR$47))</f>
        <v>155</v>
      </c>
      <c r="AS151" s="39">
        <f>IF($H151=$X$5,IF($F151*2*AS$47&gt;$AI$4,"",AS$47),IF($F151*AS$47&gt;$AI$4,"",AS$47))</f>
        <v>160</v>
      </c>
      <c r="AT151" s="39">
        <f>IF($H151=$X$5,IF($F151*2*AT$47&gt;$AI$4,"",AT$47),IF($F151*AT$47&gt;$AI$4,"",AT$47))</f>
        <v>165</v>
      </c>
      <c r="AU151" s="39">
        <f>IF($H151=$X$5,IF($F151*2*AU$47&gt;$AI$4,"",AU$47),IF($F151*AU$47&gt;$AI$4,"",AU$47))</f>
        <v>170</v>
      </c>
      <c r="AV151" s="39">
        <f>IF($H151=$X$5,IF($F151*2*AV$47&gt;$AI$4,"",AV$47),IF($F151*AV$47&gt;$AI$4,"",AV$47))</f>
        <v>175</v>
      </c>
      <c r="AW151" s="39">
        <f>IF($H151=$X$5,IF($F151*2*AW$47&gt;$AI$4,"",AW$47),IF($F151*AW$47&gt;$AI$4,"",AW$47))</f>
        <v>180</v>
      </c>
      <c r="AX151" s="39">
        <f>IF($H151=$X$5,IF($F151*2*AX$47&gt;$AI$4,"",AX$47),IF($F151*AX$47&gt;$AI$4,"",AX$47))</f>
        <v>185</v>
      </c>
      <c r="AY151" s="39">
        <f>IF($H151=$X$5,IF($F151*2*AY$47&gt;$AI$4,"",AY$47),IF($F151*AY$47&gt;$AI$4,"",AY$47))</f>
        <v>190</v>
      </c>
      <c r="AZ151" s="39">
        <f>IF($H151=$X$5,IF($F151*2*AZ$47&gt;$AI$4,"",AZ$47),IF($F151*AZ$47&gt;$AI$4,"",AZ$47))</f>
        <v>195</v>
      </c>
      <c r="BA151" s="39">
        <f>IF($H151=$X$5,IF($F151*2*BA$47&gt;$AI$4,"",BA$47),IF($F151*BA$47&gt;$AI$4,"",BA$47))</f>
        <v>200</v>
      </c>
      <c r="BB151" s="39">
        <f>IF($H151=$X$5,IF($F151*2*BB$47&gt;$AI$4,"",BB$47),IF($F151*BB$47&gt;$AI$4,"",BB$47))</f>
        <v>205</v>
      </c>
      <c r="BC151" s="39">
        <f>IF($H151=$X$5,IF($F151*2*BC$47&gt;$AI$4,"",BC$47),IF($F151*BC$47&gt;$AI$4,"",BC$47))</f>
        <v>210</v>
      </c>
      <c r="BD151" s="39">
        <f>IF($H151=$X$5,IF($F151*2*BD$47&gt;$AI$4,"",BD$47),IF($F151*BD$47&gt;$AI$4,"",BD$47))</f>
        <v>215</v>
      </c>
      <c r="BE151" s="39">
        <f>IF($H151=$X$5,IF($F151*2*BE$47&gt;$AI$4,"",BE$47),IF($F151*BE$47&gt;$AI$4,"",BE$47))</f>
        <v>220</v>
      </c>
      <c r="BF151" s="39">
        <f>IF($H151=$X$5,IF($F151*2*BF$47&gt;$AI$4,"",BF$47),IF($F151*BF$47&gt;$AI$4,"",BF$47))</f>
        <v>225</v>
      </c>
      <c r="BG151" s="39">
        <f>IF($H151=$X$5,IF($F151*2*BG$47&gt;$AI$4,"",BG$47),IF($F151*BG$47&gt;$AI$4,"",BG$47))</f>
        <v>230</v>
      </c>
      <c r="BH151" s="39">
        <f>IF($H151=$X$5,IF($F151*2*BH$47&gt;$AI$4,"",BH$47),IF($F151*BH$47&gt;$AI$4,"",BH$47))</f>
        <v>235</v>
      </c>
      <c r="BI151" s="39">
        <f>IF($H151=$X$5,IF($F151*2*BI$47&gt;$AI$4,"",BI$47),IF($F151*BI$47&gt;$AI$4,"",BI$47))</f>
        <v>240</v>
      </c>
      <c r="BJ151" s="39">
        <f>IF($H151=$X$5,IF($F151*2*BJ$47&gt;$AI$4,"",BJ$47),IF($F151*BJ$47&gt;$AI$4,"",BJ$47))</f>
        <v>245</v>
      </c>
      <c r="BK151" s="39">
        <f>IF($H151=$X$5,IF($F151*2*BK$47&gt;$AI$4,"",BK$47),IF($F151*BK$47&gt;$AI$4,"",BK$47))</f>
        <v>250</v>
      </c>
      <c r="BL151" s="39">
        <f>IF($H151=$X$5,IF($F151*2*BL$47&gt;$AI$4,"",BL$47),IF($F151*BL$47&gt;$AI$4,"",BL$47))</f>
        <v>255</v>
      </c>
      <c r="BM151" s="39">
        <f>IF($H151=$X$5,IF($F151*2*BM$47&gt;$AI$4,"",BM$47),IF($F151*BM$47&gt;$AI$4,"",BM$47))</f>
        <v>260</v>
      </c>
      <c r="BN151" s="39">
        <f>IF($H151=$X$5,IF($F151*2*BN$47&gt;$AI$4,"",BN$47),IF($F151*BN$47&gt;$AI$4,"",BN$47))</f>
        <v>265</v>
      </c>
      <c r="BO151" s="39">
        <f>IF($H151=$X$5,IF($F151*2*BO$47&gt;$AI$4,"",BO$47),IF($F151*BO$47&gt;$AI$4,"",BO$47))</f>
        <v>270</v>
      </c>
      <c r="BP151" s="39">
        <f>IF($H151=$X$5,IF($F151*2*BP$47&gt;$AI$4,"",BP$47),IF($F151*BP$47&gt;$AI$4,"",BP$47))</f>
        <v>275</v>
      </c>
      <c r="BQ151" s="39">
        <f>IF($H151=$X$5,IF($F151*2*BQ$47&gt;$AI$4,"",BQ$47),IF($F151*BQ$47&gt;$AI$4,"",BQ$47))</f>
        <v>280</v>
      </c>
      <c r="BR151" s="39">
        <f>IF($H151=$X$5,IF($F151*2*BR$47&gt;$AI$4,"",BR$47),IF($F151*BR$47&gt;$AI$4,"",BR$47))</f>
        <v>285</v>
      </c>
      <c r="BS151" s="39">
        <f>IF($H151=$X$5,IF($F151*2*BS$47&gt;$AI$4,"",BS$47),IF($F151*BS$47&gt;$AI$4,"",BS$47))</f>
        <v>290</v>
      </c>
      <c r="BT151" s="39">
        <f>IF($H151=$X$5,IF($F151*2*BT$47&gt;$AI$4,"",BT$47),IF($F151*BT$47&gt;$AI$4,"",BT$47))</f>
        <v>295</v>
      </c>
      <c r="BU151" s="39">
        <f>IF($H151=$X$5,IF($F151*2*BU$47&gt;$AI$4,"",BU$47),IF($F151*BU$47&gt;$AI$4,"",BU$47))</f>
        <v>300</v>
      </c>
      <c r="BV151" s="39">
        <f>IF($H151=$X$5,IF($F151*2*BV$47&gt;$AI$4,"",BV$47),IF($F151*BV$47&gt;$AI$4,"",BV$47))</f>
        <v>305</v>
      </c>
      <c r="BW151" s="39">
        <f>IF($H151=$X$5,IF($F151*2*BW$47&gt;$AI$4,"",BW$47),IF($F151*BW$47&gt;$AI$4,"",BW$47))</f>
        <v>310</v>
      </c>
      <c r="BX151" s="39">
        <f>IF($H151=$X$5,IF($F151*2*BX$47&gt;$AI$4,"",BX$47),IF($F151*BX$47&gt;$AI$4,"",BX$47))</f>
        <v>315</v>
      </c>
      <c r="BY151" s="39">
        <f>IF($H151=$X$5,IF($F151*2*BY$47&gt;$AI$4,"",BY$47),IF($F151*BY$47&gt;$AI$4,"",BY$47))</f>
        <v>320</v>
      </c>
      <c r="BZ151" s="39">
        <f>IF($H151=$X$5,IF($F151*2*BZ$47&gt;$AI$4,"",BZ$47),IF($F151*BZ$47&gt;$AI$4,"",BZ$47))</f>
        <v>325</v>
      </c>
      <c r="CA151" s="39">
        <f>IF($H151=$X$5,IF($F151*2*CA$47&gt;$AI$4,"",CA$47),IF($F151*CA$47&gt;$AI$4,"",CA$47))</f>
        <v>330</v>
      </c>
      <c r="CB151" s="39">
        <f>IF($H151=$X$5,IF($F151*2*CB$47&gt;$AI$4,"",CB$47),IF($F151*CB$47&gt;$AI$4,"",CB$47))</f>
        <v>335</v>
      </c>
      <c r="CC151" s="39">
        <f>IF($H151=$X$5,IF($F151*2*CC$47&gt;$AI$4,"",CC$47),IF($F151*CC$47&gt;$AI$4,"",CC$47))</f>
        <v>340</v>
      </c>
      <c r="CD151" s="39">
        <f>IF($H151=$X$5,IF($F151*2*CD$47&gt;$AI$4,"",CD$47),IF($F151*CD$47&gt;$AI$4,"",CD$47))</f>
        <v>345</v>
      </c>
      <c r="CE151" s="39">
        <f>IF($H151=$X$5,IF($F151*2*CE$47&gt;$AI$4,"",CE$47),IF($F151*CE$47&gt;$AI$4,"",CE$47))</f>
        <v>350</v>
      </c>
      <c r="CF151" s="39">
        <f>IF($H151=$X$5,IF($F151*2*CF$47&gt;$AI$4,"",CF$47),IF($F151*CF$47&gt;$AI$4,"",CF$47))</f>
        <v>355</v>
      </c>
      <c r="CG151" s="39">
        <f>IF($H151=$X$5,IF($F151*2*CG$47&gt;$AI$4,"",CG$47),IF($F151*CG$47&gt;$AI$4,"",CG$47))</f>
        <v>360</v>
      </c>
      <c r="CH151" s="39">
        <f>IF($H151=$X$5,IF($F151*2*CH$47&gt;$AI$4,"",CH$47),IF($F151*CH$47&gt;$AI$4,"",CH$47))</f>
        <v>365</v>
      </c>
      <c r="CI151" s="39">
        <f>IF($H151=$X$5,IF($F151*2*CI$47&gt;$AI$4,"",CI$47),IF($F151*CI$47&gt;$AI$4,"",CI$47))</f>
        <v>370</v>
      </c>
      <c r="CJ151" s="39">
        <f>IF($H151=$X$5,IF($F151*2*CJ$47&gt;$AI$4,"",CJ$47),IF($F151*CJ$47&gt;$AI$4,"",CJ$47))</f>
        <v>375</v>
      </c>
      <c r="CK151" s="39">
        <f>IF($H151=$X$5,IF($F151*2*CK$47&gt;$AI$4,"",CK$47),IF($F151*CK$47&gt;$AI$4,"",CK$47))</f>
        <v>380</v>
      </c>
      <c r="CL151" s="39">
        <f>IF($H151=$X$5,IF($F151*2*CL$47&gt;$AI$4,"",CL$47),IF($F151*CL$47&gt;$AI$4,"",CL$47))</f>
        <v>385</v>
      </c>
      <c r="CM151" s="39">
        <f>IF($H151=$X$5,IF($F151*2*CM$47&gt;$AI$4,"",CM$47),IF($F151*CM$47&gt;$AI$4,"",CM$47))</f>
        <v>390</v>
      </c>
      <c r="CN151" s="39">
        <f>IF($H151=$X$5,IF($F151*2*CN$47&gt;$AI$4,"",CN$47),IF($F151*CN$47&gt;$AI$4,"",CN$47))</f>
        <v>395</v>
      </c>
      <c r="CO151" s="39">
        <f>IF($H151=$X$5,IF($F151*2*CO$47&gt;$AI$4,"",CO$47),IF($F151*CO$47&gt;$AI$4,"",CO$47))</f>
        <v>400</v>
      </c>
      <c r="CT151" s="131" t="str">
        <f>IF($C151=$W$3,$AC$3,IF($C151=$W$4,$AD$3,IF($C151=$W$5,$AE$3,"")))</f>
        <v/>
      </c>
      <c r="CU151" s="131" t="str">
        <f>IF($C151=$W$3,$AC$4,IF($C151=$W$4,$AD$4,IF($C151=$W$5,$AE$4,"")))</f>
        <v/>
      </c>
      <c r="CV151" s="131" t="str">
        <f>IF($C151=$W$3,$AC$5,IF($C151=$W$4,$AD$5,IF($C151=$W$5,$AE$5,"")))</f>
        <v/>
      </c>
      <c r="CW151" s="131" t="str">
        <f>IF($C151=$W$3,$AC$6,IF($C151=$W$4,$AD$6,IF($C151=$W$5,$AE$6,"")))</f>
        <v/>
      </c>
      <c r="CX151" s="131" t="str">
        <f>IF($C151=$W$3,$AC$7,IF($C151=$W$4,$AD$7,IF($C151=$W$5,$AE$7,"")))</f>
        <v/>
      </c>
      <c r="CY151" s="131" t="str">
        <f>IF($C151=$W$3,$AC$8,IF($C151=$W$4,$AD$8,IF($C151=$W$5,$AE$8,"")))</f>
        <v/>
      </c>
      <c r="CZ151" s="131" t="str">
        <f>IF($C151=$W$3,$AC$9,IF($C151=$W$4,$AD$9,IF($C151=$W$5,$AE$9,"")))</f>
        <v/>
      </c>
      <c r="DA151" s="131" t="str">
        <f>IF($C151=$W$3,$AC$10,IF($C151=$W$4,$AD$10,IF($C151=$W$5,$AE$10,"")))</f>
        <v/>
      </c>
      <c r="DB151" s="131" t="str">
        <f>IF($C151=$W$3,$AC$11,IF($C151=$W$4,$AD$11,IF($C151=$W$5,$AE$11,"")))</f>
        <v/>
      </c>
      <c r="DC151" s="131" t="str">
        <f>IF($C151=$W$3,$AC$12,IF($C151=$W$4,$AD$12,IF($C151=$W$5,$AE$12,"")))</f>
        <v/>
      </c>
      <c r="DD151" s="131" t="str">
        <f>IF($C151=$W$3,$AC$13,IF($C151=$W$4,$AD$13,IF($C151=$W$5,$AE$13,"")))</f>
        <v/>
      </c>
      <c r="DE151" s="131" t="str">
        <f>IF($C151=$W$3,$AC$14,IF($C151=$W$4,$AD$14,IF($C151=$W$5,$AE$14,"")))</f>
        <v/>
      </c>
      <c r="DF151" s="131" t="str">
        <f>IF($C151=$W$3,$AC$15,IF($C151=$W$4,$AD$15,IF($C151=$W$5,$AE$15,"")))</f>
        <v/>
      </c>
      <c r="DG151" s="131" t="str">
        <f>IF($C151=$W$3,$AC$16,IF($C151=$W$4,$AD$16,IF($C151=$W$5,$AE$16,"")))</f>
        <v/>
      </c>
      <c r="DH151" s="131" t="str">
        <f>IF($C151=$W$3,$AC$17,IF($C151=$W$4,$AD$17,IF($C151=$W$5,$AE$17,"")))</f>
        <v/>
      </c>
      <c r="DI151" s="131" t="str">
        <f>IF($C151=$W$3,$AC$18,IF($C151=$W$4,$AD$18,IF($C151=$W$5,$AE$18,"")))</f>
        <v/>
      </c>
      <c r="DJ151" s="131" t="str">
        <f>IF($C151=$W$3,$AC$19,IF($C151=$W$4,$AD$19,IF($C151=$W$5,$AE$19,"")))</f>
        <v/>
      </c>
      <c r="DK151" s="131" t="str">
        <f>IF($C151=$W$3,$AC$20,IF($C151=$W$4,$AD$20,IF($C151=$W$5,$AE$20,"")))</f>
        <v/>
      </c>
    </row>
    <row r="152" spans="1:115" s="43" customFormat="1" ht="20.100000000000001" customHeight="1" x14ac:dyDescent="0.25">
      <c r="A152" s="31" t="s">
        <v>39</v>
      </c>
      <c r="B152" s="30"/>
      <c r="C152" s="87"/>
      <c r="D152" s="132"/>
      <c r="E152" s="116"/>
      <c r="F152" s="116"/>
      <c r="G152" s="118"/>
      <c r="H152" s="65"/>
      <c r="I152" s="66"/>
      <c r="J152" s="95"/>
      <c r="M152" s="18"/>
      <c r="R152" s="39" t="str">
        <f>IFERROR(VLOOKUP(F152,$Y$3:$AB$20,2,FALSE),"")</f>
        <v/>
      </c>
      <c r="S152" s="39" t="str">
        <f>IFERROR(VLOOKUP(F152,$Y$3:$AB$20,3,FALSE),"")</f>
        <v/>
      </c>
      <c r="T152" s="39" t="str">
        <f>IFERROR(VLOOKUP(F152,$Y$3:$AB$20,4,FALSE),"")</f>
        <v/>
      </c>
      <c r="W152" s="39">
        <f>IF($H152=$X$5,IF($F152*2*W$47&gt;$AI$4,"",W$47),IF($F152*W$47&gt;$AI$4,"",W$47))</f>
        <v>50</v>
      </c>
      <c r="X152" s="39">
        <f>IF($H152=$X$5,IF($F152*2*X$47&gt;$AI$4,"",X$47),IF($F152*X$47&gt;$AI$4,"",X$47))</f>
        <v>55</v>
      </c>
      <c r="Y152" s="53">
        <f>IF($H152=$X$5,IF($F152*2*Y$47&gt;$AI$4,"",Y$47),IF($F152*Y$47&gt;$AI$4,"",Y$47))</f>
        <v>60</v>
      </c>
      <c r="Z152" s="39">
        <f>IF($H152=$X$5,IF($F152*2*Z$47&gt;$AI$4,"",Z$47),IF($F152*Z$47&gt;$AI$4,"",Z$47))</f>
        <v>65</v>
      </c>
      <c r="AA152" s="39">
        <f>IF($H152=$X$5,IF($F152*2*AA$47&gt;$AI$4,"",AA$47),IF($F152*AA$47&gt;$AI$4,"",AA$47))</f>
        <v>70</v>
      </c>
      <c r="AB152" s="39">
        <f>IF($H152=$X$5,IF($F152*2*AB$47&gt;$AI$4,"",AB$47),IF($F152*AB$47&gt;$AI$4,"",AB$47))</f>
        <v>75</v>
      </c>
      <c r="AC152" s="39">
        <f>IF($H152=$X$5,IF($F152*2*AC$47&gt;$AI$4,"",AC$47),IF($F152*AC$47&gt;$AI$4,"",AC$47))</f>
        <v>80</v>
      </c>
      <c r="AD152" s="39">
        <f>IF($H152=$X$5,IF($F152*2*AD$47&gt;$AI$4,"",AD$47),IF($F152*AD$47&gt;$AI$4,"",AD$47))</f>
        <v>85</v>
      </c>
      <c r="AE152" s="39">
        <f>IF($H152=$X$5,IF($F152*2*AE$47&gt;$AI$4,"",AE$47),IF($F152*AE$47&gt;$AI$4,"",AE$47))</f>
        <v>90</v>
      </c>
      <c r="AF152" s="39">
        <f>IF($H152=$X$5,IF($F152*2*AF$47&gt;$AI$4,"",AF$47),IF($F152*AF$47&gt;$AI$4,"",AF$47))</f>
        <v>95</v>
      </c>
      <c r="AG152" s="39">
        <f>IF($H152=$X$5,IF($F152*2*AG$47&gt;$AI$4,"",AG$47),IF($F152*AG$47&gt;$AI$4,"",AG$47))</f>
        <v>100</v>
      </c>
      <c r="AH152" s="39">
        <f>IF($H152=$X$5,IF($F152*2*AH$47&gt;$AI$4,"",AH$47),IF($F152*AH$47&gt;$AI$4,"",AH$47))</f>
        <v>105</v>
      </c>
      <c r="AI152" s="39">
        <f>IF($H152=$X$5,IF($F152*2*AI$47&gt;$AI$4,"",AI$47),IF($F152*AI$47&gt;$AI$4,"",AI$47))</f>
        <v>110</v>
      </c>
      <c r="AJ152" s="39">
        <f>IF($H152=$X$5,IF($F152*2*AJ$47&gt;$AI$4,"",AJ$47),IF($F152*AJ$47&gt;$AI$4,"",AJ$47))</f>
        <v>115</v>
      </c>
      <c r="AK152" s="39">
        <f>IF($H152=$X$5,IF($F152*2*AK$47&gt;$AI$4,"",AK$47),IF($F152*AK$47&gt;$AI$4,"",AK$47))</f>
        <v>120</v>
      </c>
      <c r="AL152" s="39">
        <f>IF($H152=$X$5,IF($F152*2*AL$47&gt;$AI$4,"",AL$47),IF($F152*AL$47&gt;$AI$4,"",AL$47))</f>
        <v>125</v>
      </c>
      <c r="AM152" s="39">
        <f>IF($H152=$X$5,IF($F152*2*AM$47&gt;$AI$4,"",AM$47),IF($F152*AM$47&gt;$AI$4,"",AM$47))</f>
        <v>130</v>
      </c>
      <c r="AN152" s="39">
        <f>IF($H152=$X$5,IF($F152*2*AN$47&gt;$AI$4,"",AN$47),IF($F152*AN$47&gt;$AI$4,"",AN$47))</f>
        <v>135</v>
      </c>
      <c r="AO152" s="39">
        <f>IF($H152=$X$5,IF($F152*2*AO$47&gt;$AI$4,"",AO$47),IF($F152*AO$47&gt;$AI$4,"",AO$47))</f>
        <v>140</v>
      </c>
      <c r="AP152" s="39">
        <f>IF($H152=$X$5,IF($F152*2*AP$47&gt;$AI$4,"",AP$47),IF($F152*AP$47&gt;$AI$4,"",AP$47))</f>
        <v>145</v>
      </c>
      <c r="AQ152" s="39">
        <f>IF($H152=$X$5,IF($F152*2*AQ$47&gt;$AI$4,"",AQ$47),IF($F152*AQ$47&gt;$AI$4,"",AQ$47))</f>
        <v>150</v>
      </c>
      <c r="AR152" s="39">
        <f>IF($H152=$X$5,IF($F152*2*AR$47&gt;$AI$4,"",AR$47),IF($F152*AR$47&gt;$AI$4,"",AR$47))</f>
        <v>155</v>
      </c>
      <c r="AS152" s="39">
        <f>IF($H152=$X$5,IF($F152*2*AS$47&gt;$AI$4,"",AS$47),IF($F152*AS$47&gt;$AI$4,"",AS$47))</f>
        <v>160</v>
      </c>
      <c r="AT152" s="39">
        <f>IF($H152=$X$5,IF($F152*2*AT$47&gt;$AI$4,"",AT$47),IF($F152*AT$47&gt;$AI$4,"",AT$47))</f>
        <v>165</v>
      </c>
      <c r="AU152" s="39">
        <f>IF($H152=$X$5,IF($F152*2*AU$47&gt;$AI$4,"",AU$47),IF($F152*AU$47&gt;$AI$4,"",AU$47))</f>
        <v>170</v>
      </c>
      <c r="AV152" s="39">
        <f>IF($H152=$X$5,IF($F152*2*AV$47&gt;$AI$4,"",AV$47),IF($F152*AV$47&gt;$AI$4,"",AV$47))</f>
        <v>175</v>
      </c>
      <c r="AW152" s="39">
        <f>IF($H152=$X$5,IF($F152*2*AW$47&gt;$AI$4,"",AW$47),IF($F152*AW$47&gt;$AI$4,"",AW$47))</f>
        <v>180</v>
      </c>
      <c r="AX152" s="39">
        <f>IF($H152=$X$5,IF($F152*2*AX$47&gt;$AI$4,"",AX$47),IF($F152*AX$47&gt;$AI$4,"",AX$47))</f>
        <v>185</v>
      </c>
      <c r="AY152" s="39">
        <f>IF($H152=$X$5,IF($F152*2*AY$47&gt;$AI$4,"",AY$47),IF($F152*AY$47&gt;$AI$4,"",AY$47))</f>
        <v>190</v>
      </c>
      <c r="AZ152" s="39">
        <f>IF($H152=$X$5,IF($F152*2*AZ$47&gt;$AI$4,"",AZ$47),IF($F152*AZ$47&gt;$AI$4,"",AZ$47))</f>
        <v>195</v>
      </c>
      <c r="BA152" s="39">
        <f>IF($H152=$X$5,IF($F152*2*BA$47&gt;$AI$4,"",BA$47),IF($F152*BA$47&gt;$AI$4,"",BA$47))</f>
        <v>200</v>
      </c>
      <c r="BB152" s="39">
        <f>IF($H152=$X$5,IF($F152*2*BB$47&gt;$AI$4,"",BB$47),IF($F152*BB$47&gt;$AI$4,"",BB$47))</f>
        <v>205</v>
      </c>
      <c r="BC152" s="39">
        <f>IF($H152=$X$5,IF($F152*2*BC$47&gt;$AI$4,"",BC$47),IF($F152*BC$47&gt;$AI$4,"",BC$47))</f>
        <v>210</v>
      </c>
      <c r="BD152" s="39">
        <f>IF($H152=$X$5,IF($F152*2*BD$47&gt;$AI$4,"",BD$47),IF($F152*BD$47&gt;$AI$4,"",BD$47))</f>
        <v>215</v>
      </c>
      <c r="BE152" s="39">
        <f>IF($H152=$X$5,IF($F152*2*BE$47&gt;$AI$4,"",BE$47),IF($F152*BE$47&gt;$AI$4,"",BE$47))</f>
        <v>220</v>
      </c>
      <c r="BF152" s="39">
        <f>IF($H152=$X$5,IF($F152*2*BF$47&gt;$AI$4,"",BF$47),IF($F152*BF$47&gt;$AI$4,"",BF$47))</f>
        <v>225</v>
      </c>
      <c r="BG152" s="39">
        <f>IF($H152=$X$5,IF($F152*2*BG$47&gt;$AI$4,"",BG$47),IF($F152*BG$47&gt;$AI$4,"",BG$47))</f>
        <v>230</v>
      </c>
      <c r="BH152" s="39">
        <f>IF($H152=$X$5,IF($F152*2*BH$47&gt;$AI$4,"",BH$47),IF($F152*BH$47&gt;$AI$4,"",BH$47))</f>
        <v>235</v>
      </c>
      <c r="BI152" s="39">
        <f>IF($H152=$X$5,IF($F152*2*BI$47&gt;$AI$4,"",BI$47),IF($F152*BI$47&gt;$AI$4,"",BI$47))</f>
        <v>240</v>
      </c>
      <c r="BJ152" s="39">
        <f>IF($H152=$X$5,IF($F152*2*BJ$47&gt;$AI$4,"",BJ$47),IF($F152*BJ$47&gt;$AI$4,"",BJ$47))</f>
        <v>245</v>
      </c>
      <c r="BK152" s="39">
        <f>IF($H152=$X$5,IF($F152*2*BK$47&gt;$AI$4,"",BK$47),IF($F152*BK$47&gt;$AI$4,"",BK$47))</f>
        <v>250</v>
      </c>
      <c r="BL152" s="39">
        <f>IF($H152=$X$5,IF($F152*2*BL$47&gt;$AI$4,"",BL$47),IF($F152*BL$47&gt;$AI$4,"",BL$47))</f>
        <v>255</v>
      </c>
      <c r="BM152" s="39">
        <f>IF($H152=$X$5,IF($F152*2*BM$47&gt;$AI$4,"",BM$47),IF($F152*BM$47&gt;$AI$4,"",BM$47))</f>
        <v>260</v>
      </c>
      <c r="BN152" s="39">
        <f>IF($H152=$X$5,IF($F152*2*BN$47&gt;$AI$4,"",BN$47),IF($F152*BN$47&gt;$AI$4,"",BN$47))</f>
        <v>265</v>
      </c>
      <c r="BO152" s="39">
        <f>IF($H152=$X$5,IF($F152*2*BO$47&gt;$AI$4,"",BO$47),IF($F152*BO$47&gt;$AI$4,"",BO$47))</f>
        <v>270</v>
      </c>
      <c r="BP152" s="39">
        <f>IF($H152=$X$5,IF($F152*2*BP$47&gt;$AI$4,"",BP$47),IF($F152*BP$47&gt;$AI$4,"",BP$47))</f>
        <v>275</v>
      </c>
      <c r="BQ152" s="39">
        <f>IF($H152=$X$5,IF($F152*2*BQ$47&gt;$AI$4,"",BQ$47),IF($F152*BQ$47&gt;$AI$4,"",BQ$47))</f>
        <v>280</v>
      </c>
      <c r="BR152" s="39">
        <f>IF($H152=$X$5,IF($F152*2*BR$47&gt;$AI$4,"",BR$47),IF($F152*BR$47&gt;$AI$4,"",BR$47))</f>
        <v>285</v>
      </c>
      <c r="BS152" s="39">
        <f>IF($H152=$X$5,IF($F152*2*BS$47&gt;$AI$4,"",BS$47),IF($F152*BS$47&gt;$AI$4,"",BS$47))</f>
        <v>290</v>
      </c>
      <c r="BT152" s="39">
        <f>IF($H152=$X$5,IF($F152*2*BT$47&gt;$AI$4,"",BT$47),IF($F152*BT$47&gt;$AI$4,"",BT$47))</f>
        <v>295</v>
      </c>
      <c r="BU152" s="39">
        <f>IF($H152=$X$5,IF($F152*2*BU$47&gt;$AI$4,"",BU$47),IF($F152*BU$47&gt;$AI$4,"",BU$47))</f>
        <v>300</v>
      </c>
      <c r="BV152" s="39">
        <f>IF($H152=$X$5,IF($F152*2*BV$47&gt;$AI$4,"",BV$47),IF($F152*BV$47&gt;$AI$4,"",BV$47))</f>
        <v>305</v>
      </c>
      <c r="BW152" s="39">
        <f>IF($H152=$X$5,IF($F152*2*BW$47&gt;$AI$4,"",BW$47),IF($F152*BW$47&gt;$AI$4,"",BW$47))</f>
        <v>310</v>
      </c>
      <c r="BX152" s="39">
        <f>IF($H152=$X$5,IF($F152*2*BX$47&gt;$AI$4,"",BX$47),IF($F152*BX$47&gt;$AI$4,"",BX$47))</f>
        <v>315</v>
      </c>
      <c r="BY152" s="39">
        <f>IF($H152=$X$5,IF($F152*2*BY$47&gt;$AI$4,"",BY$47),IF($F152*BY$47&gt;$AI$4,"",BY$47))</f>
        <v>320</v>
      </c>
      <c r="BZ152" s="39">
        <f>IF($H152=$X$5,IF($F152*2*BZ$47&gt;$AI$4,"",BZ$47),IF($F152*BZ$47&gt;$AI$4,"",BZ$47))</f>
        <v>325</v>
      </c>
      <c r="CA152" s="39">
        <f>IF($H152=$X$5,IF($F152*2*CA$47&gt;$AI$4,"",CA$47),IF($F152*CA$47&gt;$AI$4,"",CA$47))</f>
        <v>330</v>
      </c>
      <c r="CB152" s="39">
        <f>IF($H152=$X$5,IF($F152*2*CB$47&gt;$AI$4,"",CB$47),IF($F152*CB$47&gt;$AI$4,"",CB$47))</f>
        <v>335</v>
      </c>
      <c r="CC152" s="39">
        <f>IF($H152=$X$5,IF($F152*2*CC$47&gt;$AI$4,"",CC$47),IF($F152*CC$47&gt;$AI$4,"",CC$47))</f>
        <v>340</v>
      </c>
      <c r="CD152" s="39">
        <f>IF($H152=$X$5,IF($F152*2*CD$47&gt;$AI$4,"",CD$47),IF($F152*CD$47&gt;$AI$4,"",CD$47))</f>
        <v>345</v>
      </c>
      <c r="CE152" s="39">
        <f>IF($H152=$X$5,IF($F152*2*CE$47&gt;$AI$4,"",CE$47),IF($F152*CE$47&gt;$AI$4,"",CE$47))</f>
        <v>350</v>
      </c>
      <c r="CF152" s="39">
        <f>IF($H152=$X$5,IF($F152*2*CF$47&gt;$AI$4,"",CF$47),IF($F152*CF$47&gt;$AI$4,"",CF$47))</f>
        <v>355</v>
      </c>
      <c r="CG152" s="39">
        <f>IF($H152=$X$5,IF($F152*2*CG$47&gt;$AI$4,"",CG$47),IF($F152*CG$47&gt;$AI$4,"",CG$47))</f>
        <v>360</v>
      </c>
      <c r="CH152" s="39">
        <f>IF($H152=$X$5,IF($F152*2*CH$47&gt;$AI$4,"",CH$47),IF($F152*CH$47&gt;$AI$4,"",CH$47))</f>
        <v>365</v>
      </c>
      <c r="CI152" s="39">
        <f>IF($H152=$X$5,IF($F152*2*CI$47&gt;$AI$4,"",CI$47),IF($F152*CI$47&gt;$AI$4,"",CI$47))</f>
        <v>370</v>
      </c>
      <c r="CJ152" s="39">
        <f>IF($H152=$X$5,IF($F152*2*CJ$47&gt;$AI$4,"",CJ$47),IF($F152*CJ$47&gt;$AI$4,"",CJ$47))</f>
        <v>375</v>
      </c>
      <c r="CK152" s="39">
        <f>IF($H152=$X$5,IF($F152*2*CK$47&gt;$AI$4,"",CK$47),IF($F152*CK$47&gt;$AI$4,"",CK$47))</f>
        <v>380</v>
      </c>
      <c r="CL152" s="39">
        <f>IF($H152=$X$5,IF($F152*2*CL$47&gt;$AI$4,"",CL$47),IF($F152*CL$47&gt;$AI$4,"",CL$47))</f>
        <v>385</v>
      </c>
      <c r="CM152" s="39">
        <f>IF($H152=$X$5,IF($F152*2*CM$47&gt;$AI$4,"",CM$47),IF($F152*CM$47&gt;$AI$4,"",CM$47))</f>
        <v>390</v>
      </c>
      <c r="CN152" s="39">
        <f>IF($H152=$X$5,IF($F152*2*CN$47&gt;$AI$4,"",CN$47),IF($F152*CN$47&gt;$AI$4,"",CN$47))</f>
        <v>395</v>
      </c>
      <c r="CO152" s="39">
        <f>IF($H152=$X$5,IF($F152*2*CO$47&gt;$AI$4,"",CO$47),IF($F152*CO$47&gt;$AI$4,"",CO$47))</f>
        <v>400</v>
      </c>
      <c r="CT152" s="131" t="str">
        <f>IF($C152=$W$3,$AC$3,IF($C152=$W$4,$AD$3,IF($C152=$W$5,$AE$3,"")))</f>
        <v/>
      </c>
      <c r="CU152" s="131" t="str">
        <f>IF($C152=$W$3,$AC$4,IF($C152=$W$4,$AD$4,IF($C152=$W$5,$AE$4,"")))</f>
        <v/>
      </c>
      <c r="CV152" s="131" t="str">
        <f>IF($C152=$W$3,$AC$5,IF($C152=$W$4,$AD$5,IF($C152=$W$5,$AE$5,"")))</f>
        <v/>
      </c>
      <c r="CW152" s="131" t="str">
        <f>IF($C152=$W$3,$AC$6,IF($C152=$W$4,$AD$6,IF($C152=$W$5,$AE$6,"")))</f>
        <v/>
      </c>
      <c r="CX152" s="131" t="str">
        <f>IF($C152=$W$3,$AC$7,IF($C152=$W$4,$AD$7,IF($C152=$W$5,$AE$7,"")))</f>
        <v/>
      </c>
      <c r="CY152" s="131" t="str">
        <f>IF($C152=$W$3,$AC$8,IF($C152=$W$4,$AD$8,IF($C152=$W$5,$AE$8,"")))</f>
        <v/>
      </c>
      <c r="CZ152" s="131" t="str">
        <f>IF($C152=$W$3,$AC$9,IF($C152=$W$4,$AD$9,IF($C152=$W$5,$AE$9,"")))</f>
        <v/>
      </c>
      <c r="DA152" s="131" t="str">
        <f>IF($C152=$W$3,$AC$10,IF($C152=$W$4,$AD$10,IF($C152=$W$5,$AE$10,"")))</f>
        <v/>
      </c>
      <c r="DB152" s="131" t="str">
        <f>IF($C152=$W$3,$AC$11,IF($C152=$W$4,$AD$11,IF($C152=$W$5,$AE$11,"")))</f>
        <v/>
      </c>
      <c r="DC152" s="131" t="str">
        <f>IF($C152=$W$3,$AC$12,IF($C152=$W$4,$AD$12,IF($C152=$W$5,$AE$12,"")))</f>
        <v/>
      </c>
      <c r="DD152" s="131" t="str">
        <f>IF($C152=$W$3,$AC$13,IF($C152=$W$4,$AD$13,IF($C152=$W$5,$AE$13,"")))</f>
        <v/>
      </c>
      <c r="DE152" s="131" t="str">
        <f>IF($C152=$W$3,$AC$14,IF($C152=$W$4,$AD$14,IF($C152=$W$5,$AE$14,"")))</f>
        <v/>
      </c>
      <c r="DF152" s="131" t="str">
        <f>IF($C152=$W$3,$AC$15,IF($C152=$W$4,$AD$15,IF($C152=$W$5,$AE$15,"")))</f>
        <v/>
      </c>
      <c r="DG152" s="131" t="str">
        <f>IF($C152=$W$3,$AC$16,IF($C152=$W$4,$AD$16,IF($C152=$W$5,$AE$16,"")))</f>
        <v/>
      </c>
      <c r="DH152" s="131" t="str">
        <f>IF($C152=$W$3,$AC$17,IF($C152=$W$4,$AD$17,IF($C152=$W$5,$AE$17,"")))</f>
        <v/>
      </c>
      <c r="DI152" s="131" t="str">
        <f>IF($C152=$W$3,$AC$18,IF($C152=$W$4,$AD$18,IF($C152=$W$5,$AE$18,"")))</f>
        <v/>
      </c>
      <c r="DJ152" s="131" t="str">
        <f>IF($C152=$W$3,$AC$19,IF($C152=$W$4,$AD$19,IF($C152=$W$5,$AE$19,"")))</f>
        <v/>
      </c>
      <c r="DK152" s="131" t="str">
        <f>IF($C152=$W$3,$AC$20,IF($C152=$W$4,$AD$20,IF($C152=$W$5,$AE$20,"")))</f>
        <v/>
      </c>
    </row>
    <row r="153" spans="1:115" s="43" customFormat="1" ht="20.100000000000001" customHeight="1" x14ac:dyDescent="0.25">
      <c r="C153" s="98" t="s">
        <v>53</v>
      </c>
      <c r="D153" s="99"/>
      <c r="E153" s="95">
        <f>SUM(E143:E152)</f>
        <v>0</v>
      </c>
      <c r="F153" s="25"/>
      <c r="G153" s="25"/>
      <c r="H153" s="96" t="s">
        <v>54</v>
      </c>
      <c r="I153" s="97"/>
      <c r="J153" s="95" t="str">
        <f>IF(E153=0,"",IF(G153=$X$4,E153*2,E153))</f>
        <v/>
      </c>
      <c r="K153" s="19"/>
      <c r="L153" s="19"/>
      <c r="M153" s="19"/>
      <c r="N153" s="20"/>
      <c r="Y153" s="9"/>
    </row>
    <row r="154" spans="1:115" s="43" customFormat="1" ht="20.100000000000001" customHeight="1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0"/>
      <c r="Y154" s="9"/>
    </row>
    <row r="155" spans="1:115" ht="20.100000000000001" customHeight="1" x14ac:dyDescent="0.25">
      <c r="A155" s="80" t="s">
        <v>70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19"/>
      <c r="L155" s="19"/>
      <c r="M155" s="19"/>
      <c r="N155" s="20"/>
      <c r="Z155" s="21"/>
      <c r="AA155" s="21"/>
      <c r="AB155" s="21"/>
      <c r="AC155" s="21"/>
      <c r="AD155" s="21"/>
      <c r="AE155" s="21"/>
      <c r="AF155" s="21"/>
      <c r="AG155" s="21"/>
      <c r="AH155" s="21"/>
    </row>
    <row r="156" spans="1:115" ht="20.100000000000001" customHeight="1" x14ac:dyDescent="0.25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AA156" s="10"/>
      <c r="AB156" s="10"/>
    </row>
    <row r="157" spans="1:115" ht="20.100000000000001" customHeight="1" x14ac:dyDescent="0.25">
      <c r="A157" s="80" t="s">
        <v>69</v>
      </c>
      <c r="B157" s="80"/>
      <c r="C157" s="80"/>
      <c r="D157" s="80"/>
      <c r="E157" s="80"/>
      <c r="F157" s="80"/>
      <c r="G157" s="80"/>
      <c r="H157" s="80"/>
      <c r="I157" s="80"/>
      <c r="J157" s="80"/>
      <c r="AA157" s="10"/>
      <c r="AB157" s="10"/>
    </row>
    <row r="158" spans="1:115" ht="20.100000000000001" customHeight="1" x14ac:dyDescent="0.25">
      <c r="A158" s="117"/>
      <c r="B158" s="117"/>
      <c r="C158" s="117"/>
      <c r="D158" s="117"/>
      <c r="E158" s="117"/>
      <c r="F158" s="117"/>
      <c r="G158" s="117"/>
      <c r="H158" s="117"/>
      <c r="I158" s="117"/>
      <c r="J158" s="117"/>
      <c r="AA158" s="10"/>
      <c r="AB158" s="10"/>
    </row>
    <row r="159" spans="1:115" ht="20.100000000000001" customHeight="1" x14ac:dyDescent="0.25">
      <c r="AA159" s="10"/>
      <c r="AB159" s="10"/>
    </row>
    <row r="160" spans="1:115" ht="20.100000000000001" customHeight="1" x14ac:dyDescent="0.25">
      <c r="AA160" s="10"/>
      <c r="AB160" s="10"/>
    </row>
    <row r="161" spans="27:28" ht="20.100000000000001" customHeight="1" x14ac:dyDescent="0.25">
      <c r="AA161" s="10"/>
      <c r="AB161" s="10"/>
    </row>
    <row r="162" spans="27:28" ht="20.100000000000001" customHeight="1" x14ac:dyDescent="0.25">
      <c r="AA162" s="10"/>
      <c r="AB162" s="10"/>
    </row>
    <row r="163" spans="27:28" ht="20.100000000000001" customHeight="1" x14ac:dyDescent="0.25">
      <c r="AA163" s="10"/>
      <c r="AB163" s="10"/>
    </row>
    <row r="164" spans="27:28" ht="20.100000000000001" customHeight="1" x14ac:dyDescent="0.25">
      <c r="AA164" s="10"/>
      <c r="AB164" s="10"/>
    </row>
    <row r="165" spans="27:28" ht="20.100000000000001" customHeight="1" x14ac:dyDescent="0.25">
      <c r="AA165" s="10"/>
      <c r="AB165" s="10"/>
    </row>
    <row r="166" spans="27:28" ht="20.100000000000001" customHeight="1" x14ac:dyDescent="0.25">
      <c r="AA166" s="10"/>
      <c r="AB166" s="10"/>
    </row>
    <row r="167" spans="27:28" ht="20.100000000000001" customHeight="1" x14ac:dyDescent="0.25">
      <c r="AA167" s="10"/>
      <c r="AB167" s="10"/>
    </row>
    <row r="168" spans="27:28" ht="20.100000000000001" customHeight="1" x14ac:dyDescent="0.25">
      <c r="AA168" s="10"/>
      <c r="AB168" s="10"/>
    </row>
    <row r="169" spans="27:28" ht="20.100000000000001" customHeight="1" x14ac:dyDescent="0.25">
      <c r="AA169" s="10"/>
      <c r="AB169" s="10"/>
    </row>
    <row r="170" spans="27:28" ht="20.100000000000001" customHeight="1" x14ac:dyDescent="0.25">
      <c r="AA170" s="10"/>
      <c r="AB170" s="10"/>
    </row>
    <row r="171" spans="27:28" ht="20.100000000000001" customHeight="1" x14ac:dyDescent="0.25">
      <c r="AA171" s="10"/>
      <c r="AB171" s="10"/>
    </row>
    <row r="172" spans="27:28" ht="20.100000000000001" customHeight="1" x14ac:dyDescent="0.25">
      <c r="AA172" s="10"/>
      <c r="AB172" s="10"/>
    </row>
    <row r="173" spans="27:28" ht="20.100000000000001" customHeight="1" x14ac:dyDescent="0.25">
      <c r="AA173" s="10"/>
      <c r="AB173" s="10"/>
    </row>
    <row r="174" spans="27:28" ht="20.100000000000001" customHeight="1" x14ac:dyDescent="0.25">
      <c r="AA174" s="10"/>
      <c r="AB174" s="10"/>
    </row>
    <row r="175" spans="27:28" ht="20.100000000000001" customHeight="1" x14ac:dyDescent="0.25">
      <c r="AA175" s="10"/>
      <c r="AB175" s="10"/>
    </row>
    <row r="176" spans="27:28" ht="20.100000000000001" customHeight="1" x14ac:dyDescent="0.25">
      <c r="AA176" s="10"/>
      <c r="AB176" s="10"/>
    </row>
    <row r="177" spans="27:28" ht="20.100000000000001" customHeight="1" x14ac:dyDescent="0.25">
      <c r="AA177" s="10"/>
      <c r="AB177" s="10"/>
    </row>
    <row r="178" spans="27:28" ht="20.100000000000001" customHeight="1" x14ac:dyDescent="0.25">
      <c r="AA178" s="10"/>
      <c r="AB178" s="10"/>
    </row>
    <row r="179" spans="27:28" ht="20.100000000000001" customHeight="1" x14ac:dyDescent="0.25">
      <c r="AA179" s="10"/>
      <c r="AB179" s="10"/>
    </row>
    <row r="180" spans="27:28" ht="20.100000000000001" customHeight="1" x14ac:dyDescent="0.25">
      <c r="AA180" s="10"/>
      <c r="AB180" s="10"/>
    </row>
    <row r="181" spans="27:28" ht="20.100000000000001" customHeight="1" x14ac:dyDescent="0.25">
      <c r="AA181" s="10"/>
      <c r="AB181" s="10"/>
    </row>
    <row r="182" spans="27:28" ht="20.100000000000001" customHeight="1" x14ac:dyDescent="0.25">
      <c r="AA182" s="10"/>
      <c r="AB182" s="10"/>
    </row>
    <row r="183" spans="27:28" ht="20.100000000000001" customHeight="1" x14ac:dyDescent="0.25">
      <c r="AA183" s="10"/>
      <c r="AB183" s="10"/>
    </row>
    <row r="184" spans="27:28" ht="20.100000000000001" customHeight="1" x14ac:dyDescent="0.25">
      <c r="AA184" s="10"/>
      <c r="AB184" s="10"/>
    </row>
    <row r="185" spans="27:28" ht="20.100000000000001" customHeight="1" x14ac:dyDescent="0.25">
      <c r="AA185" s="10"/>
      <c r="AB185" s="10"/>
    </row>
    <row r="186" spans="27:28" ht="20.100000000000001" customHeight="1" x14ac:dyDescent="0.25">
      <c r="AA186" s="10"/>
      <c r="AB186" s="10"/>
    </row>
    <row r="187" spans="27:28" ht="20.100000000000001" customHeight="1" x14ac:dyDescent="0.25">
      <c r="AA187" s="10"/>
      <c r="AB187" s="10"/>
    </row>
    <row r="188" spans="27:28" ht="20.100000000000001" customHeight="1" x14ac:dyDescent="0.25">
      <c r="AA188" s="10"/>
      <c r="AB188" s="10"/>
    </row>
    <row r="189" spans="27:28" ht="20.100000000000001" customHeight="1" x14ac:dyDescent="0.25">
      <c r="AA189" s="10"/>
      <c r="AB189" s="10"/>
    </row>
    <row r="190" spans="27:28" ht="20.100000000000001" customHeight="1" x14ac:dyDescent="0.25">
      <c r="AA190" s="10"/>
      <c r="AB190" s="10"/>
    </row>
    <row r="191" spans="27:28" ht="20.100000000000001" customHeight="1" x14ac:dyDescent="0.25">
      <c r="AA191" s="10"/>
      <c r="AB191" s="10"/>
    </row>
    <row r="192" spans="27:28" ht="20.100000000000001" customHeight="1" x14ac:dyDescent="0.25">
      <c r="AA192" s="10"/>
      <c r="AB192" s="10"/>
    </row>
    <row r="193" spans="27:28" ht="20.100000000000001" customHeight="1" x14ac:dyDescent="0.25">
      <c r="AA193" s="10"/>
      <c r="AB193" s="10"/>
    </row>
    <row r="194" spans="27:28" ht="20.100000000000001" customHeight="1" x14ac:dyDescent="0.25">
      <c r="AA194" s="10"/>
      <c r="AB194" s="10"/>
    </row>
    <row r="195" spans="27:28" ht="20.100000000000001" customHeight="1" x14ac:dyDescent="0.25">
      <c r="AA195" s="10"/>
      <c r="AB195" s="10"/>
    </row>
    <row r="196" spans="27:28" ht="20.100000000000001" customHeight="1" x14ac:dyDescent="0.25">
      <c r="AA196" s="10"/>
      <c r="AB196" s="10"/>
    </row>
    <row r="197" spans="27:28" ht="20.100000000000001" customHeight="1" x14ac:dyDescent="0.25">
      <c r="AA197" s="10"/>
      <c r="AB197" s="10"/>
    </row>
    <row r="198" spans="27:28" ht="20.100000000000001" customHeight="1" x14ac:dyDescent="0.25">
      <c r="AA198" s="10"/>
      <c r="AB198" s="10"/>
    </row>
    <row r="199" spans="27:28" ht="20.100000000000001" customHeight="1" x14ac:dyDescent="0.25">
      <c r="AA199" s="10"/>
      <c r="AB199" s="10"/>
    </row>
    <row r="200" spans="27:28" ht="20.100000000000001" customHeight="1" x14ac:dyDescent="0.25">
      <c r="AA200" s="10"/>
      <c r="AB200" s="10"/>
    </row>
    <row r="201" spans="27:28" ht="20.100000000000001" customHeight="1" x14ac:dyDescent="0.25">
      <c r="AA201" s="10"/>
      <c r="AB201" s="10"/>
    </row>
    <row r="202" spans="27:28" ht="20.100000000000001" customHeight="1" x14ac:dyDescent="0.25">
      <c r="AA202" s="10"/>
      <c r="AB202" s="10"/>
    </row>
    <row r="203" spans="27:28" ht="20.100000000000001" customHeight="1" x14ac:dyDescent="0.25">
      <c r="AA203" s="10"/>
      <c r="AB203" s="10"/>
    </row>
    <row r="204" spans="27:28" ht="20.100000000000001" customHeight="1" x14ac:dyDescent="0.25">
      <c r="AA204" s="10"/>
      <c r="AB204" s="10"/>
    </row>
    <row r="205" spans="27:28" ht="20.100000000000001" customHeight="1" x14ac:dyDescent="0.25">
      <c r="AA205" s="10"/>
      <c r="AB205" s="10"/>
    </row>
    <row r="206" spans="27:28" ht="20.100000000000001" customHeight="1" x14ac:dyDescent="0.25">
      <c r="AA206" s="10"/>
      <c r="AB206" s="10"/>
    </row>
    <row r="207" spans="27:28" ht="20.100000000000001" customHeight="1" x14ac:dyDescent="0.25">
      <c r="AA207" s="10"/>
      <c r="AB207" s="10"/>
    </row>
    <row r="208" spans="27:28" ht="20.100000000000001" customHeight="1" x14ac:dyDescent="0.25">
      <c r="AA208" s="10"/>
      <c r="AB208" s="10"/>
    </row>
    <row r="209" spans="27:28" ht="20.100000000000001" customHeight="1" x14ac:dyDescent="0.25">
      <c r="AA209" s="10"/>
      <c r="AB209" s="10"/>
    </row>
    <row r="210" spans="27:28" ht="20.100000000000001" customHeight="1" x14ac:dyDescent="0.25">
      <c r="AA210" s="10"/>
      <c r="AB210" s="10"/>
    </row>
    <row r="211" spans="27:28" ht="20.100000000000001" customHeight="1" x14ac:dyDescent="0.25">
      <c r="AA211" s="10"/>
      <c r="AB211" s="10"/>
    </row>
    <row r="212" spans="27:28" ht="20.100000000000001" customHeight="1" x14ac:dyDescent="0.25">
      <c r="AA212" s="10"/>
      <c r="AB212" s="10"/>
    </row>
    <row r="213" spans="27:28" ht="20.100000000000001" customHeight="1" x14ac:dyDescent="0.25">
      <c r="AA213" s="10"/>
      <c r="AB213" s="10"/>
    </row>
    <row r="214" spans="27:28" ht="20.100000000000001" customHeight="1" x14ac:dyDescent="0.25">
      <c r="AA214" s="10"/>
      <c r="AB214" s="10"/>
    </row>
    <row r="215" spans="27:28" ht="20.100000000000001" customHeight="1" x14ac:dyDescent="0.25">
      <c r="AA215" s="10"/>
      <c r="AB215" s="10"/>
    </row>
    <row r="216" spans="27:28" ht="20.100000000000001" customHeight="1" x14ac:dyDescent="0.25">
      <c r="AA216" s="10"/>
      <c r="AB216" s="10"/>
    </row>
    <row r="217" spans="27:28" ht="20.100000000000001" customHeight="1" x14ac:dyDescent="0.25">
      <c r="AA217" s="10"/>
      <c r="AB217" s="10"/>
    </row>
    <row r="218" spans="27:28" ht="20.100000000000001" customHeight="1" x14ac:dyDescent="0.25">
      <c r="AA218" s="10"/>
      <c r="AB218" s="10"/>
    </row>
    <row r="219" spans="27:28" ht="20.100000000000001" customHeight="1" x14ac:dyDescent="0.25">
      <c r="AA219" s="10"/>
      <c r="AB219" s="10"/>
    </row>
    <row r="220" spans="27:28" ht="20.100000000000001" customHeight="1" x14ac:dyDescent="0.25">
      <c r="AA220" s="10"/>
      <c r="AB220" s="10"/>
    </row>
    <row r="221" spans="27:28" ht="20.100000000000001" customHeight="1" x14ac:dyDescent="0.25">
      <c r="AA221" s="10"/>
      <c r="AB221" s="10"/>
    </row>
    <row r="222" spans="27:28" ht="20.100000000000001" customHeight="1" x14ac:dyDescent="0.25">
      <c r="AA222" s="10"/>
      <c r="AB222" s="10"/>
    </row>
    <row r="223" spans="27:28" ht="20.100000000000001" customHeight="1" x14ac:dyDescent="0.25">
      <c r="AA223" s="10"/>
      <c r="AB223" s="10"/>
    </row>
    <row r="224" spans="27:28" ht="20.100000000000001" customHeight="1" x14ac:dyDescent="0.25">
      <c r="AA224" s="10"/>
      <c r="AB224" s="10"/>
    </row>
    <row r="225" spans="27:28" ht="20.100000000000001" customHeight="1" x14ac:dyDescent="0.25">
      <c r="AA225" s="10"/>
      <c r="AB225" s="10"/>
    </row>
    <row r="226" spans="27:28" ht="20.100000000000001" customHeight="1" x14ac:dyDescent="0.25">
      <c r="AA226" s="10"/>
      <c r="AB226" s="10"/>
    </row>
    <row r="227" spans="27:28" ht="20.100000000000001" customHeight="1" x14ac:dyDescent="0.25">
      <c r="AA227" s="10"/>
      <c r="AB227" s="10"/>
    </row>
    <row r="228" spans="27:28" ht="20.100000000000001" customHeight="1" x14ac:dyDescent="0.25">
      <c r="AA228" s="10"/>
      <c r="AB228" s="10"/>
    </row>
    <row r="229" spans="27:28" ht="20.100000000000001" customHeight="1" x14ac:dyDescent="0.25">
      <c r="AA229" s="10"/>
      <c r="AB229" s="10"/>
    </row>
    <row r="230" spans="27:28" ht="20.100000000000001" customHeight="1" x14ac:dyDescent="0.25">
      <c r="AA230" s="10"/>
      <c r="AB230" s="10"/>
    </row>
    <row r="231" spans="27:28" ht="20.100000000000001" customHeight="1" x14ac:dyDescent="0.25">
      <c r="AA231" s="10"/>
      <c r="AB231" s="10"/>
    </row>
    <row r="232" spans="27:28" ht="20.100000000000001" customHeight="1" x14ac:dyDescent="0.25">
      <c r="AA232" s="10"/>
      <c r="AB232" s="10"/>
    </row>
    <row r="233" spans="27:28" ht="20.100000000000001" customHeight="1" x14ac:dyDescent="0.25">
      <c r="AA233" s="10"/>
      <c r="AB233" s="10"/>
    </row>
    <row r="234" spans="27:28" ht="20.100000000000001" customHeight="1" x14ac:dyDescent="0.25">
      <c r="AA234" s="10"/>
      <c r="AB234" s="10"/>
    </row>
    <row r="235" spans="27:28" ht="20.100000000000001" customHeight="1" x14ac:dyDescent="0.25">
      <c r="AA235" s="10"/>
      <c r="AB235" s="10"/>
    </row>
    <row r="236" spans="27:28" ht="20.100000000000001" customHeight="1" x14ac:dyDescent="0.25">
      <c r="AA236" s="10"/>
      <c r="AB236" s="10"/>
    </row>
    <row r="237" spans="27:28" ht="20.100000000000001" customHeight="1" x14ac:dyDescent="0.25">
      <c r="AA237" s="10"/>
      <c r="AB237" s="10"/>
    </row>
    <row r="238" spans="27:28" ht="20.100000000000001" customHeight="1" x14ac:dyDescent="0.25">
      <c r="AA238" s="10"/>
      <c r="AB238" s="10"/>
    </row>
    <row r="239" spans="27:28" ht="20.100000000000001" customHeight="1" x14ac:dyDescent="0.25">
      <c r="AA239" s="10"/>
      <c r="AB239" s="10"/>
    </row>
    <row r="240" spans="27:28" ht="20.100000000000001" customHeight="1" x14ac:dyDescent="0.25">
      <c r="AA240" s="10"/>
      <c r="AB240" s="10"/>
    </row>
    <row r="241" spans="27:28" ht="20.100000000000001" customHeight="1" x14ac:dyDescent="0.25">
      <c r="AA241" s="10"/>
      <c r="AB241" s="10"/>
    </row>
    <row r="242" spans="27:28" ht="20.100000000000001" customHeight="1" x14ac:dyDescent="0.25">
      <c r="AA242" s="10"/>
      <c r="AB242" s="10"/>
    </row>
    <row r="243" spans="27:28" ht="20.100000000000001" customHeight="1" x14ac:dyDescent="0.25">
      <c r="AA243" s="10"/>
      <c r="AB243" s="10"/>
    </row>
    <row r="244" spans="27:28" ht="20.100000000000001" customHeight="1" x14ac:dyDescent="0.25">
      <c r="AA244" s="10"/>
      <c r="AB244" s="10"/>
    </row>
    <row r="245" spans="27:28" ht="20.100000000000001" customHeight="1" x14ac:dyDescent="0.25">
      <c r="AA245" s="10"/>
      <c r="AB245" s="10"/>
    </row>
    <row r="246" spans="27:28" ht="20.100000000000001" customHeight="1" x14ac:dyDescent="0.25">
      <c r="AA246" s="10"/>
      <c r="AB246" s="10"/>
    </row>
    <row r="247" spans="27:28" ht="20.100000000000001" customHeight="1" x14ac:dyDescent="0.25">
      <c r="AA247" s="10"/>
      <c r="AB247" s="10"/>
    </row>
    <row r="248" spans="27:28" ht="20.100000000000001" customHeight="1" x14ac:dyDescent="0.25">
      <c r="AA248" s="10"/>
      <c r="AB248" s="10"/>
    </row>
    <row r="249" spans="27:28" ht="20.100000000000001" customHeight="1" x14ac:dyDescent="0.25">
      <c r="AA249" s="10"/>
      <c r="AB249" s="10"/>
    </row>
    <row r="250" spans="27:28" ht="20.100000000000001" customHeight="1" x14ac:dyDescent="0.25">
      <c r="AA250" s="10"/>
      <c r="AB250" s="10"/>
    </row>
    <row r="251" spans="27:28" ht="20.100000000000001" customHeight="1" x14ac:dyDescent="0.25">
      <c r="AA251" s="10"/>
      <c r="AB251" s="10"/>
    </row>
    <row r="252" spans="27:28" ht="20.100000000000001" customHeight="1" x14ac:dyDescent="0.25">
      <c r="AA252" s="10"/>
      <c r="AB252" s="10"/>
    </row>
    <row r="253" spans="27:28" ht="20.100000000000001" customHeight="1" x14ac:dyDescent="0.25">
      <c r="AA253" s="10"/>
      <c r="AB253" s="10"/>
    </row>
    <row r="254" spans="27:28" ht="20.100000000000001" customHeight="1" x14ac:dyDescent="0.25">
      <c r="AA254" s="10"/>
      <c r="AB254" s="10"/>
    </row>
    <row r="255" spans="27:28" ht="20.100000000000001" customHeight="1" x14ac:dyDescent="0.25">
      <c r="AA255" s="10"/>
      <c r="AB255" s="10"/>
    </row>
    <row r="256" spans="27:28" ht="20.100000000000001" customHeight="1" x14ac:dyDescent="0.25">
      <c r="AA256" s="10"/>
      <c r="AB256" s="10"/>
    </row>
    <row r="257" spans="27:28" ht="20.100000000000001" customHeight="1" x14ac:dyDescent="0.25">
      <c r="AA257" s="10"/>
      <c r="AB257" s="10"/>
    </row>
    <row r="258" spans="27:28" ht="20.100000000000001" customHeight="1" x14ac:dyDescent="0.25">
      <c r="AA258" s="10"/>
      <c r="AB258" s="10"/>
    </row>
    <row r="259" spans="27:28" ht="20.100000000000001" customHeight="1" x14ac:dyDescent="0.25">
      <c r="AA259" s="10"/>
      <c r="AB259" s="10"/>
    </row>
    <row r="260" spans="27:28" ht="20.100000000000001" customHeight="1" x14ac:dyDescent="0.25">
      <c r="AA260" s="10"/>
      <c r="AB260" s="10"/>
    </row>
    <row r="261" spans="27:28" ht="20.100000000000001" customHeight="1" x14ac:dyDescent="0.25">
      <c r="AA261" s="10"/>
      <c r="AB261" s="10"/>
    </row>
    <row r="262" spans="27:28" ht="20.100000000000001" customHeight="1" x14ac:dyDescent="0.25">
      <c r="AA262" s="10"/>
      <c r="AB262" s="10"/>
    </row>
    <row r="263" spans="27:28" ht="20.100000000000001" customHeight="1" x14ac:dyDescent="0.25">
      <c r="AA263" s="10"/>
      <c r="AB263" s="10"/>
    </row>
    <row r="264" spans="27:28" ht="20.100000000000001" customHeight="1" x14ac:dyDescent="0.25">
      <c r="AA264" s="10"/>
      <c r="AB264" s="10"/>
    </row>
    <row r="265" spans="27:28" ht="20.100000000000001" customHeight="1" x14ac:dyDescent="0.25">
      <c r="AA265" s="10"/>
      <c r="AB265" s="10"/>
    </row>
    <row r="266" spans="27:28" ht="20.100000000000001" customHeight="1" x14ac:dyDescent="0.25">
      <c r="AA266" s="10"/>
      <c r="AB266" s="10"/>
    </row>
    <row r="267" spans="27:28" ht="20.100000000000001" customHeight="1" x14ac:dyDescent="0.25">
      <c r="AA267" s="10"/>
      <c r="AB267" s="10"/>
    </row>
    <row r="268" spans="27:28" ht="20.100000000000001" customHeight="1" x14ac:dyDescent="0.25">
      <c r="AA268" s="10"/>
      <c r="AB268" s="10"/>
    </row>
    <row r="269" spans="27:28" ht="20.100000000000001" customHeight="1" x14ac:dyDescent="0.25">
      <c r="AA269" s="10"/>
      <c r="AB269" s="10"/>
    </row>
    <row r="270" spans="27:28" ht="20.100000000000001" customHeight="1" x14ac:dyDescent="0.25">
      <c r="AA270" s="10"/>
      <c r="AB270" s="10"/>
    </row>
    <row r="271" spans="27:28" ht="20.100000000000001" customHeight="1" x14ac:dyDescent="0.25">
      <c r="AA271" s="10"/>
      <c r="AB271" s="10"/>
    </row>
    <row r="272" spans="27:28" ht="20.100000000000001" customHeight="1" x14ac:dyDescent="0.25">
      <c r="AA272" s="10"/>
      <c r="AB272" s="10"/>
    </row>
    <row r="273" spans="27:28" ht="20.100000000000001" customHeight="1" x14ac:dyDescent="0.25">
      <c r="AA273" s="10"/>
      <c r="AB273" s="10"/>
    </row>
    <row r="274" spans="27:28" ht="20.100000000000001" customHeight="1" x14ac:dyDescent="0.25">
      <c r="AA274" s="10"/>
      <c r="AB274" s="10"/>
    </row>
    <row r="275" spans="27:28" ht="20.100000000000001" customHeight="1" x14ac:dyDescent="0.25">
      <c r="AA275" s="10"/>
      <c r="AB275" s="10"/>
    </row>
    <row r="276" spans="27:28" ht="20.100000000000001" customHeight="1" x14ac:dyDescent="0.25">
      <c r="AA276" s="10"/>
      <c r="AB276" s="10"/>
    </row>
    <row r="277" spans="27:28" ht="20.100000000000001" customHeight="1" x14ac:dyDescent="0.25">
      <c r="AA277" s="10"/>
      <c r="AB277" s="10"/>
    </row>
    <row r="278" spans="27:28" ht="20.100000000000001" customHeight="1" x14ac:dyDescent="0.25">
      <c r="AA278" s="10"/>
      <c r="AB278" s="10"/>
    </row>
    <row r="279" spans="27:28" ht="20.100000000000001" customHeight="1" x14ac:dyDescent="0.25">
      <c r="AA279" s="10"/>
      <c r="AB279" s="10"/>
    </row>
    <row r="280" spans="27:28" ht="20.100000000000001" customHeight="1" x14ac:dyDescent="0.25">
      <c r="AA280" s="10"/>
      <c r="AB280" s="10"/>
    </row>
    <row r="281" spans="27:28" ht="20.100000000000001" customHeight="1" x14ac:dyDescent="0.25">
      <c r="AA281" s="10"/>
      <c r="AB281" s="10"/>
    </row>
    <row r="282" spans="27:28" ht="20.100000000000001" customHeight="1" x14ac:dyDescent="0.25">
      <c r="AA282" s="10"/>
      <c r="AB282" s="10"/>
    </row>
    <row r="283" spans="27:28" ht="20.100000000000001" customHeight="1" x14ac:dyDescent="0.25">
      <c r="AA283" s="10"/>
      <c r="AB283" s="10"/>
    </row>
    <row r="284" spans="27:28" ht="20.100000000000001" customHeight="1" x14ac:dyDescent="0.25">
      <c r="AA284" s="10"/>
      <c r="AB284" s="10"/>
    </row>
    <row r="285" spans="27:28" ht="20.100000000000001" customHeight="1" x14ac:dyDescent="0.25">
      <c r="AA285" s="10"/>
      <c r="AB285" s="10"/>
    </row>
    <row r="286" spans="27:28" ht="20.100000000000001" customHeight="1" x14ac:dyDescent="0.25">
      <c r="AA286" s="10"/>
      <c r="AB286" s="10"/>
    </row>
    <row r="287" spans="27:28" ht="20.100000000000001" customHeight="1" x14ac:dyDescent="0.25">
      <c r="AA287" s="10"/>
      <c r="AB287" s="10"/>
    </row>
    <row r="288" spans="27:28" ht="20.100000000000001" customHeight="1" x14ac:dyDescent="0.25">
      <c r="AA288" s="10"/>
      <c r="AB288" s="10"/>
    </row>
    <row r="289" spans="27:28" ht="20.100000000000001" customHeight="1" x14ac:dyDescent="0.25">
      <c r="AA289" s="10"/>
      <c r="AB289" s="10"/>
    </row>
    <row r="290" spans="27:28" ht="20.100000000000001" customHeight="1" x14ac:dyDescent="0.25">
      <c r="AA290" s="10"/>
      <c r="AB290" s="10"/>
    </row>
    <row r="291" spans="27:28" ht="20.100000000000001" customHeight="1" x14ac:dyDescent="0.25">
      <c r="AA291" s="10"/>
      <c r="AB291" s="10"/>
    </row>
    <row r="292" spans="27:28" ht="20.100000000000001" customHeight="1" x14ac:dyDescent="0.25">
      <c r="AA292" s="10"/>
      <c r="AB292" s="10"/>
    </row>
    <row r="293" spans="27:28" ht="20.100000000000001" customHeight="1" x14ac:dyDescent="0.25">
      <c r="AA293" s="10"/>
      <c r="AB293" s="10"/>
    </row>
    <row r="294" spans="27:28" ht="20.100000000000001" customHeight="1" x14ac:dyDescent="0.25">
      <c r="AA294" s="10"/>
      <c r="AB294" s="10"/>
    </row>
    <row r="295" spans="27:28" ht="20.100000000000001" customHeight="1" x14ac:dyDescent="0.25">
      <c r="AA295" s="10"/>
      <c r="AB295" s="10"/>
    </row>
    <row r="296" spans="27:28" ht="20.100000000000001" customHeight="1" x14ac:dyDescent="0.25">
      <c r="AA296" s="10"/>
      <c r="AB296" s="10"/>
    </row>
    <row r="297" spans="27:28" ht="20.100000000000001" customHeight="1" x14ac:dyDescent="0.25">
      <c r="AA297" s="10"/>
      <c r="AB297" s="10"/>
    </row>
    <row r="298" spans="27:28" ht="20.100000000000001" customHeight="1" x14ac:dyDescent="0.25">
      <c r="AA298" s="10"/>
      <c r="AB298" s="10"/>
    </row>
    <row r="299" spans="27:28" ht="20.100000000000001" customHeight="1" x14ac:dyDescent="0.25">
      <c r="AA299" s="10"/>
      <c r="AB299" s="10"/>
    </row>
    <row r="300" spans="27:28" ht="20.100000000000001" customHeight="1" x14ac:dyDescent="0.25">
      <c r="AA300" s="10"/>
      <c r="AB300" s="10"/>
    </row>
    <row r="301" spans="27:28" ht="20.100000000000001" customHeight="1" x14ac:dyDescent="0.25">
      <c r="AA301" s="10"/>
      <c r="AB301" s="10"/>
    </row>
    <row r="302" spans="27:28" ht="20.100000000000001" customHeight="1" x14ac:dyDescent="0.25">
      <c r="AA302" s="10"/>
      <c r="AB302" s="10"/>
    </row>
    <row r="303" spans="27:28" ht="20.100000000000001" customHeight="1" x14ac:dyDescent="0.25">
      <c r="AA303" s="10"/>
      <c r="AB303" s="10"/>
    </row>
    <row r="304" spans="27:28" ht="20.100000000000001" customHeight="1" x14ac:dyDescent="0.25">
      <c r="AA304" s="10"/>
      <c r="AB304" s="10"/>
    </row>
    <row r="305" spans="27:28" ht="20.100000000000001" customHeight="1" x14ac:dyDescent="0.25">
      <c r="AA305" s="10"/>
      <c r="AB305" s="10"/>
    </row>
    <row r="306" spans="27:28" ht="20.100000000000001" customHeight="1" x14ac:dyDescent="0.25">
      <c r="AA306" s="10"/>
      <c r="AB306" s="10"/>
    </row>
    <row r="307" spans="27:28" ht="20.100000000000001" customHeight="1" x14ac:dyDescent="0.25">
      <c r="AA307" s="10"/>
      <c r="AB307" s="10"/>
    </row>
    <row r="308" spans="27:28" ht="20.100000000000001" customHeight="1" x14ac:dyDescent="0.25">
      <c r="AA308" s="10"/>
      <c r="AB308" s="10"/>
    </row>
    <row r="309" spans="27:28" ht="20.100000000000001" customHeight="1" x14ac:dyDescent="0.25">
      <c r="AA309" s="10"/>
      <c r="AB309" s="10"/>
    </row>
    <row r="310" spans="27:28" ht="20.100000000000001" customHeight="1" x14ac:dyDescent="0.25">
      <c r="AA310" s="10"/>
      <c r="AB310" s="10"/>
    </row>
    <row r="311" spans="27:28" ht="20.100000000000001" customHeight="1" x14ac:dyDescent="0.25">
      <c r="AA311" s="10"/>
      <c r="AB311" s="10"/>
    </row>
    <row r="312" spans="27:28" ht="20.100000000000001" customHeight="1" x14ac:dyDescent="0.25">
      <c r="AA312" s="10"/>
      <c r="AB312" s="10"/>
    </row>
    <row r="313" spans="27:28" ht="20.100000000000001" customHeight="1" x14ac:dyDescent="0.25">
      <c r="AA313" s="10"/>
      <c r="AB313" s="10"/>
    </row>
    <row r="314" spans="27:28" ht="20.100000000000001" customHeight="1" x14ac:dyDescent="0.25">
      <c r="AA314" s="10"/>
      <c r="AB314" s="10"/>
    </row>
    <row r="315" spans="27:28" ht="20.100000000000001" customHeight="1" x14ac:dyDescent="0.25">
      <c r="AA315" s="10"/>
      <c r="AB315" s="10"/>
    </row>
    <row r="316" spans="27:28" ht="20.100000000000001" customHeight="1" x14ac:dyDescent="0.25">
      <c r="AA316" s="10"/>
      <c r="AB316" s="10"/>
    </row>
    <row r="317" spans="27:28" ht="20.100000000000001" customHeight="1" x14ac:dyDescent="0.25">
      <c r="AA317" s="10"/>
      <c r="AB317" s="10"/>
    </row>
    <row r="318" spans="27:28" ht="20.100000000000001" customHeight="1" x14ac:dyDescent="0.25">
      <c r="AA318" s="10"/>
      <c r="AB318" s="10"/>
    </row>
    <row r="319" spans="27:28" ht="20.100000000000001" customHeight="1" x14ac:dyDescent="0.25">
      <c r="AA319" s="10"/>
      <c r="AB319" s="10"/>
    </row>
    <row r="320" spans="27:28" ht="20.100000000000001" customHeight="1" x14ac:dyDescent="0.25">
      <c r="AA320" s="10"/>
      <c r="AB320" s="10"/>
    </row>
    <row r="321" spans="27:28" ht="20.100000000000001" customHeight="1" x14ac:dyDescent="0.25">
      <c r="AA321" s="10"/>
      <c r="AB321" s="10"/>
    </row>
    <row r="322" spans="27:28" ht="20.100000000000001" customHeight="1" x14ac:dyDescent="0.25">
      <c r="AA322" s="10"/>
      <c r="AB322" s="10"/>
    </row>
    <row r="323" spans="27:28" ht="20.100000000000001" customHeight="1" x14ac:dyDescent="0.25">
      <c r="AA323" s="10"/>
    </row>
  </sheetData>
  <sheetProtection selectLockedCells="1"/>
  <mergeCells count="249">
    <mergeCell ref="D1:J1"/>
    <mergeCell ref="G13:J13"/>
    <mergeCell ref="G14:J14"/>
    <mergeCell ref="G15:J15"/>
    <mergeCell ref="A13:C13"/>
    <mergeCell ref="A14:C14"/>
    <mergeCell ref="A15:C15"/>
    <mergeCell ref="D13:F13"/>
    <mergeCell ref="D14:F14"/>
    <mergeCell ref="D15:F15"/>
    <mergeCell ref="A157:J157"/>
    <mergeCell ref="C149:D149"/>
    <mergeCell ref="H149:I149"/>
    <mergeCell ref="C150:D150"/>
    <mergeCell ref="H150:I150"/>
    <mergeCell ref="C151:D151"/>
    <mergeCell ref="H151:I151"/>
    <mergeCell ref="C152:D152"/>
    <mergeCell ref="H152:I152"/>
    <mergeCell ref="C153:D153"/>
    <mergeCell ref="H153:I153"/>
    <mergeCell ref="C144:D144"/>
    <mergeCell ref="H144:I144"/>
    <mergeCell ref="C145:D145"/>
    <mergeCell ref="H145:I145"/>
    <mergeCell ref="C146:D146"/>
    <mergeCell ref="H146:I146"/>
    <mergeCell ref="C147:D147"/>
    <mergeCell ref="H147:I147"/>
    <mergeCell ref="C148:D148"/>
    <mergeCell ref="H148:I148"/>
    <mergeCell ref="C133:D133"/>
    <mergeCell ref="H133:I133"/>
    <mergeCell ref="C134:D134"/>
    <mergeCell ref="H134:I134"/>
    <mergeCell ref="B140:B142"/>
    <mergeCell ref="C140:D142"/>
    <mergeCell ref="E140:E142"/>
    <mergeCell ref="H140:I142"/>
    <mergeCell ref="C143:D143"/>
    <mergeCell ref="H143:I143"/>
    <mergeCell ref="H128:I128"/>
    <mergeCell ref="C129:D129"/>
    <mergeCell ref="H129:I129"/>
    <mergeCell ref="C130:D130"/>
    <mergeCell ref="H130:I130"/>
    <mergeCell ref="C131:D131"/>
    <mergeCell ref="H131:I131"/>
    <mergeCell ref="C132:D132"/>
    <mergeCell ref="H132:I132"/>
    <mergeCell ref="H111:I111"/>
    <mergeCell ref="C112:D112"/>
    <mergeCell ref="H112:I112"/>
    <mergeCell ref="C113:D113"/>
    <mergeCell ref="H113:I113"/>
    <mergeCell ref="C114:D114"/>
    <mergeCell ref="H114:I114"/>
    <mergeCell ref="C115:D115"/>
    <mergeCell ref="H115:I115"/>
    <mergeCell ref="C93:D93"/>
    <mergeCell ref="H93:I93"/>
    <mergeCell ref="C94:D94"/>
    <mergeCell ref="H94:I94"/>
    <mergeCell ref="C95:D95"/>
    <mergeCell ref="H95:I95"/>
    <mergeCell ref="C96:D96"/>
    <mergeCell ref="H96:I96"/>
    <mergeCell ref="B102:B104"/>
    <mergeCell ref="C102:D104"/>
    <mergeCell ref="E102:E104"/>
    <mergeCell ref="H102:I104"/>
    <mergeCell ref="C88:D88"/>
    <mergeCell ref="H88:I88"/>
    <mergeCell ref="C89:D89"/>
    <mergeCell ref="H89:I89"/>
    <mergeCell ref="C90:D90"/>
    <mergeCell ref="H90:I90"/>
    <mergeCell ref="C91:D91"/>
    <mergeCell ref="H91:I91"/>
    <mergeCell ref="C92:D92"/>
    <mergeCell ref="H92:I92"/>
    <mergeCell ref="H77:I77"/>
    <mergeCell ref="B83:B85"/>
    <mergeCell ref="C83:D85"/>
    <mergeCell ref="E83:E85"/>
    <mergeCell ref="H83:I85"/>
    <mergeCell ref="C86:D86"/>
    <mergeCell ref="H86:I86"/>
    <mergeCell ref="C87:D87"/>
    <mergeCell ref="H87:I87"/>
    <mergeCell ref="B64:B66"/>
    <mergeCell ref="C64:D66"/>
    <mergeCell ref="E64:E66"/>
    <mergeCell ref="H64:I66"/>
    <mergeCell ref="C67:D67"/>
    <mergeCell ref="H67:I67"/>
    <mergeCell ref="C68:D68"/>
    <mergeCell ref="H68:I68"/>
    <mergeCell ref="C69:D69"/>
    <mergeCell ref="H69:I69"/>
    <mergeCell ref="H56:I56"/>
    <mergeCell ref="H57:I57"/>
    <mergeCell ref="C58:D58"/>
    <mergeCell ref="H58:I58"/>
    <mergeCell ref="C45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B139:J139"/>
    <mergeCell ref="F140:F142"/>
    <mergeCell ref="G140:G142"/>
    <mergeCell ref="J140:J142"/>
    <mergeCell ref="C105:D105"/>
    <mergeCell ref="H105:I105"/>
    <mergeCell ref="C106:D106"/>
    <mergeCell ref="H106:I106"/>
    <mergeCell ref="C107:D107"/>
    <mergeCell ref="H107:I107"/>
    <mergeCell ref="C108:D108"/>
    <mergeCell ref="H108:I108"/>
    <mergeCell ref="C109:D109"/>
    <mergeCell ref="H109:I109"/>
    <mergeCell ref="C110:D110"/>
    <mergeCell ref="H110:I110"/>
    <mergeCell ref="C111:D111"/>
    <mergeCell ref="F83:F85"/>
    <mergeCell ref="G83:G85"/>
    <mergeCell ref="C70:D70"/>
    <mergeCell ref="H70:I70"/>
    <mergeCell ref="C71:D71"/>
    <mergeCell ref="H71:I71"/>
    <mergeCell ref="C72:D72"/>
    <mergeCell ref="H72:I72"/>
    <mergeCell ref="C73:D73"/>
    <mergeCell ref="H73:I73"/>
    <mergeCell ref="C74:D74"/>
    <mergeCell ref="H74:I74"/>
    <mergeCell ref="C75:D75"/>
    <mergeCell ref="H75:I75"/>
    <mergeCell ref="C76:D76"/>
    <mergeCell ref="H76:I76"/>
    <mergeCell ref="C77:D77"/>
    <mergeCell ref="A155:J156"/>
    <mergeCell ref="A81:B81"/>
    <mergeCell ref="C81:E81"/>
    <mergeCell ref="B44:J44"/>
    <mergeCell ref="A80:B80"/>
    <mergeCell ref="A79:B79"/>
    <mergeCell ref="B34:C34"/>
    <mergeCell ref="D34:E34"/>
    <mergeCell ref="F34:G34"/>
    <mergeCell ref="B35:C35"/>
    <mergeCell ref="D35:E35"/>
    <mergeCell ref="C42:E42"/>
    <mergeCell ref="C43:E43"/>
    <mergeCell ref="J64:J66"/>
    <mergeCell ref="B101:J101"/>
    <mergeCell ref="F102:F104"/>
    <mergeCell ref="G102:G104"/>
    <mergeCell ref="J102:J104"/>
    <mergeCell ref="J121:J123"/>
    <mergeCell ref="A136:B136"/>
    <mergeCell ref="F121:F123"/>
    <mergeCell ref="G121:G123"/>
    <mergeCell ref="A119:B119"/>
    <mergeCell ref="C119:E119"/>
    <mergeCell ref="B120:J120"/>
    <mergeCell ref="B121:B123"/>
    <mergeCell ref="C121:D123"/>
    <mergeCell ref="E121:E123"/>
    <mergeCell ref="H121:I123"/>
    <mergeCell ref="C124:D124"/>
    <mergeCell ref="H124:I124"/>
    <mergeCell ref="C125:D125"/>
    <mergeCell ref="H125:I125"/>
    <mergeCell ref="C126:D126"/>
    <mergeCell ref="H126:I126"/>
    <mergeCell ref="C127:D127"/>
    <mergeCell ref="H127:I127"/>
    <mergeCell ref="C128:D128"/>
    <mergeCell ref="A138:B138"/>
    <mergeCell ref="C138:E138"/>
    <mergeCell ref="F33:G33"/>
    <mergeCell ref="F30:G30"/>
    <mergeCell ref="F31:G31"/>
    <mergeCell ref="F32:G32"/>
    <mergeCell ref="B28:C29"/>
    <mergeCell ref="A137:B137"/>
    <mergeCell ref="C137:E137"/>
    <mergeCell ref="A118:B118"/>
    <mergeCell ref="C118:E118"/>
    <mergeCell ref="A117:B117"/>
    <mergeCell ref="B82:J82"/>
    <mergeCell ref="J83:J85"/>
    <mergeCell ref="A99:B99"/>
    <mergeCell ref="C99:E99"/>
    <mergeCell ref="A98:B98"/>
    <mergeCell ref="A100:B100"/>
    <mergeCell ref="C100:E100"/>
    <mergeCell ref="C80:E80"/>
    <mergeCell ref="J28:J29"/>
    <mergeCell ref="G45:G47"/>
    <mergeCell ref="J45:J47"/>
    <mergeCell ref="F45:F47"/>
    <mergeCell ref="A36:J36"/>
    <mergeCell ref="G64:G66"/>
    <mergeCell ref="D30:E30"/>
    <mergeCell ref="D31:E31"/>
    <mergeCell ref="D32:E32"/>
    <mergeCell ref="D33:E33"/>
    <mergeCell ref="A60:B60"/>
    <mergeCell ref="F64:F66"/>
    <mergeCell ref="B30:C30"/>
    <mergeCell ref="F35:G35"/>
    <mergeCell ref="A41:B41"/>
    <mergeCell ref="A62:B62"/>
    <mergeCell ref="C62:E62"/>
    <mergeCell ref="B63:J63"/>
    <mergeCell ref="A61:B61"/>
    <mergeCell ref="C61:E61"/>
    <mergeCell ref="D28:E29"/>
    <mergeCell ref="F28:G29"/>
    <mergeCell ref="H28:H29"/>
    <mergeCell ref="I28:I29"/>
    <mergeCell ref="B31:C31"/>
    <mergeCell ref="B32:C32"/>
    <mergeCell ref="B33:C33"/>
    <mergeCell ref="H48:I48"/>
    <mergeCell ref="H45:I47"/>
    <mergeCell ref="H49:I49"/>
    <mergeCell ref="H50:I50"/>
    <mergeCell ref="H51:I51"/>
    <mergeCell ref="H52:I52"/>
    <mergeCell ref="H53:I53"/>
    <mergeCell ref="H54:I54"/>
    <mergeCell ref="H55:I55"/>
    <mergeCell ref="B45:B47"/>
    <mergeCell ref="E45:E47"/>
    <mergeCell ref="A42:B42"/>
    <mergeCell ref="A43:B43"/>
    <mergeCell ref="G39:J39"/>
    <mergeCell ref="I40:J40"/>
  </mergeCells>
  <phoneticPr fontId="25" type="noConversion"/>
  <dataValidations count="5">
    <dataValidation type="list" allowBlank="1" showInputMessage="1" showErrorMessage="1" sqref="G48:G57 G67:G76 G86:G95 G105:G114 G124:G133 G143:G152" xr:uid="{00000000-0002-0000-0000-000000000000}">
      <formula1>$W48:$CO48</formula1>
    </dataValidation>
    <dataValidation type="list" allowBlank="1" showInputMessage="1" showErrorMessage="1" sqref="C43:E43 C100:E100 C81:E81 C62:E62 C119:E119 C138:E138" xr:uid="{00000000-0002-0000-0000-000008000000}">
      <formula1>$B$30:$B$35</formula1>
    </dataValidation>
    <dataValidation type="list" allowBlank="1" showInputMessage="1" showErrorMessage="1" sqref="H48:H57 H67:H76 H86:H95 H105:H114 H124:H133 H143:H152" xr:uid="{00000000-0002-0000-0000-000006000000}">
      <formula1>$R48:$T48</formula1>
    </dataValidation>
    <dataValidation type="list" allowBlank="1" showInputMessage="1" showErrorMessage="1" sqref="C124:D133 C105:D114 C86:D95 C67:D76 C48:D57 C143:D152" xr:uid="{599F85EE-2497-478E-9319-D5FDA9DD0B23}">
      <formula1>$W$3:$W$5</formula1>
    </dataValidation>
    <dataValidation type="list" allowBlank="1" showInputMessage="1" showErrorMessage="1" sqref="F48:F57 F67:F76 F86:F95 F105:F114 F124:F133 F143:F152" xr:uid="{B541D98D-F0F1-4285-8217-29D6FFDF30B9}">
      <formula1>$CT48:$DK48</formula1>
    </dataValidation>
  </dataValidations>
  <pageMargins left="0.25" right="0.25" top="0.75" bottom="0.75" header="0.3" footer="0.3"/>
  <pageSetup scale="67" fitToHeight="5" orientation="portrait" r:id="rId1"/>
  <headerFooter scaleWithDoc="0">
    <oddFooter>&amp;R&amp;8&amp;K00-046Groupe Horticole Ledoux inc |  www.ghlinc.com</oddFooter>
  </headerFooter>
  <rowBreaks count="3" manualBreakCount="3">
    <brk id="37" max="9" man="1"/>
    <brk id="77" max="9" man="1"/>
    <brk id="11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à télécharger</vt:lpstr>
      <vt:lpstr>'Formulaire à télécharger'!Zone_d_impression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Groupe Horticole Ledoux - Formulaire crochets pré-enroulés</dc:title>
  <dc:creator>Steve Ledoux</dc:creator>
  <cp:lastModifiedBy>Isabelle</cp:lastModifiedBy>
  <cp:lastPrinted>2021-10-05T22:27:06Z</cp:lastPrinted>
  <dcterms:created xsi:type="dcterms:W3CDTF">2020-11-26T21:57:48Z</dcterms:created>
  <dcterms:modified xsi:type="dcterms:W3CDTF">2021-12-15T16:04:26Z</dcterms:modified>
</cp:coreProperties>
</file>